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_ZAKÁZKY\A_STAVBY\2018\1_Zakázky k vyhlášení\Velkoplošné opravy chodníků\Přílohy\Příloha č. 4_výkaz výměr\"/>
    </mc:Choice>
  </mc:AlternateContent>
  <bookViews>
    <workbookView xWindow="0" yWindow="0" windowWidth="21570" windowHeight="10470"/>
  </bookViews>
  <sheets>
    <sheet name="1 Sokolská" sheetId="1" r:id="rId1"/>
    <sheet name="2 Komenského" sheetId="3" r:id="rId2"/>
    <sheet name="3 nam9 května u ZUŠ" sheetId="4" r:id="rId3"/>
    <sheet name="4 nam9 května u SOUZ" sheetId="5" r:id="rId4"/>
    <sheet name="5 nam9 května u ZŠ" sheetId="6" r:id="rId5"/>
    <sheet name="6 Hybešova" sheetId="7" r:id="rId6"/>
    <sheet name="7 Mánesova" sheetId="8" r:id="rId7"/>
    <sheet name="8 Sadová" sheetId="9" r:id="rId8"/>
    <sheet name="9 Legionářská" sheetId="11" r:id="rId9"/>
    <sheet name="10 Křižíkova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1" l="1"/>
  <c r="E18" i="11"/>
  <c r="E17" i="11"/>
  <c r="E16" i="11"/>
  <c r="E15" i="11"/>
  <c r="E14" i="11"/>
  <c r="E13" i="11"/>
  <c r="E12" i="11"/>
  <c r="E11" i="11"/>
  <c r="E10" i="11"/>
  <c r="E9" i="11"/>
  <c r="E8" i="11"/>
  <c r="E7" i="11"/>
  <c r="E22" i="11" s="1"/>
  <c r="E6" i="11"/>
  <c r="E5" i="11"/>
  <c r="E23" i="11" l="1"/>
  <c r="E24" i="11" s="1"/>
  <c r="E17" i="10" l="1"/>
  <c r="E15" i="10"/>
  <c r="E14" i="10"/>
  <c r="E13" i="10"/>
  <c r="E12" i="10"/>
  <c r="E11" i="10"/>
  <c r="E10" i="10"/>
  <c r="E9" i="10"/>
  <c r="E8" i="10"/>
  <c r="E7" i="10"/>
  <c r="E6" i="10"/>
  <c r="E5" i="10"/>
  <c r="E19" i="10" s="1"/>
  <c r="E21" i="10" l="1"/>
  <c r="E20" i="10"/>
  <c r="E48" i="1"/>
  <c r="E25" i="9" l="1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27" i="9" s="1"/>
  <c r="E28" i="9" l="1"/>
  <c r="E29" i="9" s="1"/>
  <c r="E19" i="8" l="1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21" i="8" s="1"/>
  <c r="E22" i="8" l="1"/>
  <c r="E23" i="8" s="1"/>
  <c r="E29" i="7" l="1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31" i="7" s="1"/>
  <c r="E32" i="7" l="1"/>
  <c r="E33" i="7" s="1"/>
  <c r="E19" i="6" l="1"/>
  <c r="E17" i="6"/>
  <c r="E16" i="6"/>
  <c r="E15" i="6"/>
  <c r="E14" i="6"/>
  <c r="E13" i="6"/>
  <c r="E12" i="6"/>
  <c r="E11" i="6"/>
  <c r="E10" i="6"/>
  <c r="E9" i="6"/>
  <c r="E8" i="6"/>
  <c r="E7" i="6"/>
  <c r="E6" i="6"/>
  <c r="E21" i="6" s="1"/>
  <c r="E5" i="6"/>
  <c r="E22" i="6" l="1"/>
  <c r="E23" i="6" s="1"/>
  <c r="E25" i="5" l="1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27" i="5" s="1"/>
  <c r="E5" i="5"/>
  <c r="E28" i="5" l="1"/>
  <c r="E29" i="5" s="1"/>
  <c r="E24" i="4" l="1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26" i="4" s="1"/>
  <c r="E27" i="4" l="1"/>
  <c r="E28" i="4" s="1"/>
  <c r="E56" i="3" l="1"/>
  <c r="E55" i="3"/>
  <c r="E54" i="3"/>
  <c r="E53" i="3"/>
  <c r="E52" i="3"/>
  <c r="E51" i="3"/>
  <c r="E50" i="3"/>
  <c r="E49" i="3"/>
  <c r="E48" i="3"/>
  <c r="E58" i="3" s="1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42" i="3" s="1"/>
  <c r="E19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21" i="3" s="1"/>
  <c r="E43" i="3" l="1"/>
  <c r="E44" i="3" s="1"/>
  <c r="E65" i="3"/>
  <c r="E66" i="3"/>
  <c r="E59" i="3"/>
  <c r="E60" i="3"/>
  <c r="E22" i="3"/>
  <c r="E64" i="3"/>
  <c r="E23" i="3"/>
  <c r="E67" i="3" l="1"/>
  <c r="E68" i="3" l="1"/>
  <c r="E69" i="3" s="1"/>
  <c r="E46" i="1" l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50" i="1" l="1"/>
  <c r="E51" i="1" s="1"/>
  <c r="E52" i="1" s="1"/>
  <c r="E11" i="1" l="1"/>
  <c r="E21" i="1"/>
  <c r="E9" i="1" l="1"/>
  <c r="E7" i="1" l="1"/>
  <c r="E6" i="1"/>
  <c r="E17" i="1" l="1"/>
  <c r="E15" i="1" l="1"/>
  <c r="E13" i="1"/>
  <c r="E18" i="1" l="1"/>
  <c r="E8" i="1" l="1"/>
  <c r="E10" i="1"/>
  <c r="E12" i="1"/>
  <c r="E14" i="1"/>
  <c r="E16" i="1"/>
  <c r="E19" i="1"/>
  <c r="E5" i="1"/>
  <c r="E23" i="1" l="1"/>
  <c r="E24" i="1" l="1"/>
  <c r="E55" i="1"/>
  <c r="E25" i="1" l="1"/>
  <c r="E57" i="1" s="1"/>
  <c r="E56" i="1"/>
</calcChain>
</file>

<file path=xl/sharedStrings.xml><?xml version="1.0" encoding="utf-8"?>
<sst xmlns="http://schemas.openxmlformats.org/spreadsheetml/2006/main" count="550" uniqueCount="93">
  <si>
    <t xml:space="preserve">Vybourání chodníku (dlažba 30x30) včetně odvozu a likvidace                          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</si>
  <si>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</si>
  <si>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</si>
  <si>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</si>
  <si>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>Demontáž stávajícího silničního obrubníku, odvoz a likvidace</t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</si>
  <si>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</si>
  <si>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</si>
  <si>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</si>
  <si>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</si>
  <si>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</si>
  <si>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</si>
  <si>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</si>
  <si>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DPH    21%</t>
  </si>
  <si>
    <t>ks</t>
  </si>
  <si>
    <t>Dodávka + montáž dlažby 10/20/6 do drtě 4-8</t>
  </si>
  <si>
    <t>Podklad ze štěrku do 10cm se zhutněním</t>
  </si>
  <si>
    <t>Příplatek za červenou reliéfní dlažbu</t>
  </si>
  <si>
    <t>soub</t>
  </si>
  <si>
    <t>Doplnění ornice kolem obrubníků, šíře 0,5m</t>
  </si>
  <si>
    <t>ZUK, dopravní značení, vytýčení sítí</t>
  </si>
  <si>
    <t>Podklad ze štěrku do 20cm se zhutněním</t>
  </si>
  <si>
    <t>Dodávka + montáž dlažby 10/20/8 do drtě 4-8</t>
  </si>
  <si>
    <t>Položení nopové folie u zdi domů š.0,5m</t>
  </si>
  <si>
    <t xml:space="preserve">Vybourání chodníku (dlažba 10x20) včetně odvozu na skládku města                            </t>
  </si>
  <si>
    <t xml:space="preserve">Vybourání chodníku (dlažba žulová 10x10) včetně odvozu na skládku města                            </t>
  </si>
  <si>
    <t xml:space="preserve">Odstranění podkladu z kameniva do 20cm vč. odvozu a uložení na skládku  </t>
  </si>
  <si>
    <t xml:space="preserve">Demontáž stávajícího chodníkového obrubníku, odvoz a likvidace             </t>
  </si>
  <si>
    <t xml:space="preserve">Celkem bez DPH </t>
  </si>
  <si>
    <t xml:space="preserve">Cena celkem vč. DPH </t>
  </si>
  <si>
    <t xml:space="preserve">Oprava vozovky kolem silnič. obrubníků š. 0,3m asfaltobetonem tl. 7 cm vč. zařezání </t>
  </si>
  <si>
    <t>úsek 1 - Palackého nám. - Dr. Svěráka</t>
  </si>
  <si>
    <t xml:space="preserve">úsek 2 - Dr. Svěráka - aut. nádraží </t>
  </si>
  <si>
    <t xml:space="preserve">Zřízení kanalizační vpusti, </t>
  </si>
  <si>
    <t>zařezání asfaltu na vjezdech</t>
  </si>
  <si>
    <t>celkem úsek 1 a 2 bez DPH</t>
  </si>
  <si>
    <t>DPH 21%</t>
  </si>
  <si>
    <t>CENA CELKEM vč. DPH</t>
  </si>
  <si>
    <t>úsek 1 - Růžové nám. - Švermova</t>
  </si>
  <si>
    <t>Demontáž a zpětná montáž dopravní značky vč. AL patky</t>
  </si>
  <si>
    <t>Vybourání základu sloupu VO  (60 x 60 cm do hloubky 40 cm)</t>
  </si>
  <si>
    <t>Oprava přídlažby (2x žulová kostka 10x10)</t>
  </si>
  <si>
    <t>Výšková úprava uzávěrů vody, plynu</t>
  </si>
  <si>
    <t>Celkem bez DPH - úsek 1</t>
  </si>
  <si>
    <t>Cena celkem vč. DPH - úsek 1</t>
  </si>
  <si>
    <t>úsek  2 - Švermova - Cr. Svěráka</t>
  </si>
  <si>
    <t xml:space="preserve">Demontáž stávajícího chodníkového obrubníku ( 1 řada dl. žulová 10x10), odvoz a likvidace             </t>
  </si>
  <si>
    <t>Výšková úprava kanalizační vpusti</t>
  </si>
  <si>
    <t>Celkem bez DPH - úsek 2</t>
  </si>
  <si>
    <t>Cena celkem vč. DPH - úsek 2</t>
  </si>
  <si>
    <t>úsek  2 - přístupy k BD 22-26</t>
  </si>
  <si>
    <t>Výšková úprava kanalizační vpusti, šachty a pod</t>
  </si>
  <si>
    <t>Celkem bez DPH - úsek 3</t>
  </si>
  <si>
    <t>Cena celkem vč. DPH - úsek 3</t>
  </si>
  <si>
    <t>REKAPITULACE:</t>
  </si>
  <si>
    <t>Celkem bez DPH - úsek 1 - 3</t>
  </si>
  <si>
    <t>Cena celkem vč. DPH - úsek 1-3</t>
  </si>
  <si>
    <t>Vybourání chodníku - asfaltobeton včetně odvozu a ekologické likvidace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</si>
  <si>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/>
    </r>
  </si>
  <si>
    <t>Demontáž stávajícího silničního obrubníku kameného, odvoz a uložení na skládku</t>
  </si>
  <si>
    <t>Demontáž a zpětná montáž dopravní značky vč. Al patky</t>
  </si>
  <si>
    <t>41,4+28,6+259,7+29+42+46,8+22,4+102,6</t>
  </si>
  <si>
    <t>13,5+9</t>
  </si>
  <si>
    <t>573+13,5</t>
  </si>
  <si>
    <t>2+13,6+2+5+13,8+45+57-6</t>
  </si>
  <si>
    <t>9+13,6+53+13,8+4,1+47+9+57</t>
  </si>
  <si>
    <t>Výšková úprava kanalizační vpusti, šachty apod.</t>
  </si>
  <si>
    <t>2x MAXPROGRES</t>
  </si>
  <si>
    <t>207-120</t>
  </si>
  <si>
    <t>Doplnění vrstvy kačírku tl. 5 cm</t>
  </si>
  <si>
    <t>40+25+86+24</t>
  </si>
  <si>
    <t xml:space="preserve">Vybourání chodníku (dlažba 20x20) včetně odvozu na skládku města                            </t>
  </si>
  <si>
    <t>8+1+1+19+3</t>
  </si>
  <si>
    <t>i vjezd u Pospíšilové</t>
  </si>
  <si>
    <t xml:space="preserve">Vybourání chodníku (dlažba CSB - PALTICO) včetně očištění pro zpětné použití                        </t>
  </si>
  <si>
    <t xml:space="preserve">Vybourání chodníku (dlažba CSB - PALTICO) včetně odvozu a uložení na skládku                        </t>
  </si>
  <si>
    <t>Zpětná montáž dlažby CSB - PALTICO tl. 6 do drtě 4-8</t>
  </si>
  <si>
    <t>17+100+158+6</t>
  </si>
  <si>
    <t>6+9</t>
  </si>
  <si>
    <t>Demontáž, úprava základu a zpětná montáž poštovní schránky</t>
  </si>
  <si>
    <t>Úprava anglických dvorků vč. demontáže a zpštného osazení mříže 1,2x0,3 m</t>
  </si>
  <si>
    <t>dům Sadová 2,6 nopku má</t>
  </si>
  <si>
    <t xml:space="preserve">1 - OPRAVA CHODNIKU   ul. Sokolská, Boskovice   </t>
  </si>
  <si>
    <t xml:space="preserve">2 - OPRAVA CHODNIKU   ul. Komenského, Boskovice   </t>
  </si>
  <si>
    <t xml:space="preserve">3 - OPRAVA CHODNIKU nám. 9. května  - od ZUŠ po ul. Na Vyhlídce, Boskovice   </t>
  </si>
  <si>
    <t xml:space="preserve">4 - OPRAVA CHODNIKU  nám. 9. května kolem SOUZ A. Citroena, Boskovice   </t>
  </si>
  <si>
    <t xml:space="preserve">5 - OPRAVA CHODNIKU nám. 9. května  - od ul. Na Vyhlídce po parkoviště před MěÚ, Boskovice   </t>
  </si>
  <si>
    <t xml:space="preserve">6 - OPRAVA CHODNIKU  ul. Hybdešova od ul. Květná po ul. Kosmonautů , Boskovice   </t>
  </si>
  <si>
    <t xml:space="preserve">7 - OPRAVA CHODNIKU  Mánesova - od OC COOP po Penzion, Boskovice   </t>
  </si>
  <si>
    <t xml:space="preserve">8 - OPRAVA CHODNIKU   ul. Sadová, Boskovice   </t>
  </si>
  <si>
    <t xml:space="preserve">OPRAVA CHODNIKU  ul. Křižíkova (pravá strana), Boskovice   </t>
  </si>
  <si>
    <t xml:space="preserve">Demontáž stávajícího silničního obrubníku kameného, odvoz a uložení na skládku </t>
  </si>
  <si>
    <t xml:space="preserve">OPRAVA CHODNIKU   ul. Legionářská, Boskovice   </t>
  </si>
  <si>
    <t>Dodávka + montáž odvodňovacího žlabu s litinovou mříží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</si>
</sst>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/>
    <xf numFmtId="44" fontId="5" fillId="0" borderId="3" xfId="0" applyNumberFormat="1" applyFont="1" applyBorder="1"/>
    <xf numFmtId="0" fontId="0" fillId="0" borderId="0" xfId="0" applyAlignment="1">
      <alignment horizontal="right" indent="2"/>
    </xf>
    <xf numFmtId="0" fontId="5" fillId="0" borderId="4" xfId="0" applyFont="1" applyBorder="1"/>
    <xf numFmtId="44" fontId="5" fillId="0" borderId="6" xfId="0" applyNumberFormat="1" applyFont="1" applyBorder="1"/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 indent="2"/>
    </xf>
    <xf numFmtId="164" fontId="3" fillId="0" borderId="7" xfId="0" applyNumberFormat="1" applyFont="1" applyBorder="1"/>
    <xf numFmtId="44" fontId="3" fillId="0" borderId="7" xfId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0" fillId="0" borderId="7" xfId="0" applyBorder="1" applyAlignment="1">
      <alignment horizontal="right" indent="2"/>
    </xf>
    <xf numFmtId="0" fontId="0" fillId="0" borderId="7" xfId="0" applyBorder="1" applyAlignment="1">
      <alignment horizontal="right" vertical="center" indent="2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 indent="2"/>
    </xf>
    <xf numFmtId="0" fontId="0" fillId="0" borderId="2" xfId="0" applyBorder="1"/>
    <xf numFmtId="0" fontId="3" fillId="0" borderId="8" xfId="0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 indent="2"/>
    </xf>
    <xf numFmtId="0" fontId="0" fillId="0" borderId="9" xfId="0" applyBorder="1"/>
    <xf numFmtId="44" fontId="0" fillId="0" borderId="10" xfId="0" applyNumberForma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right" indent="2"/>
    </xf>
    <xf numFmtId="0" fontId="5" fillId="0" borderId="5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0" fontId="3" fillId="0" borderId="13" xfId="0" applyFont="1" applyBorder="1"/>
    <xf numFmtId="44" fontId="3" fillId="0" borderId="14" xfId="0" applyNumberFormat="1" applyFont="1" applyBorder="1"/>
    <xf numFmtId="0" fontId="3" fillId="0" borderId="15" xfId="0" applyFont="1" applyBorder="1"/>
    <xf numFmtId="0" fontId="3" fillId="0" borderId="9" xfId="0" applyFont="1" applyBorder="1" applyAlignment="1">
      <alignment horizontal="center"/>
    </xf>
    <xf numFmtId="0" fontId="3" fillId="0" borderId="9" xfId="0" applyFont="1" applyBorder="1"/>
    <xf numFmtId="44" fontId="3" fillId="0" borderId="16" xfId="0" applyNumberFormat="1" applyFont="1" applyBorder="1"/>
    <xf numFmtId="0" fontId="0" fillId="0" borderId="3" xfId="0" applyBorder="1" applyAlignment="1">
      <alignment horizontal="center"/>
    </xf>
    <xf numFmtId="0" fontId="3" fillId="0" borderId="17" xfId="0" applyFont="1" applyBorder="1" applyAlignment="1">
      <alignment vertical="center"/>
    </xf>
    <xf numFmtId="0" fontId="6" fillId="0" borderId="11" xfId="0" applyFont="1" applyBorder="1"/>
    <xf numFmtId="164" fontId="3" fillId="0" borderId="7" xfId="0" applyNumberFormat="1" applyFont="1" applyFill="1" applyBorder="1" applyAlignment="1">
      <alignment vertical="center"/>
    </xf>
    <xf numFmtId="0" fontId="6" fillId="0" borderId="7" xfId="0" applyFont="1" applyBorder="1"/>
    <xf numFmtId="0" fontId="3" fillId="0" borderId="18" xfId="0" applyFont="1" applyBorder="1" applyAlignment="1">
      <alignment vertic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right" indent="2"/>
    </xf>
    <xf numFmtId="164" fontId="3" fillId="0" borderId="18" xfId="0" applyNumberFormat="1" applyFont="1" applyBorder="1" applyAlignment="1">
      <alignment vertical="center"/>
    </xf>
    <xf numFmtId="44" fontId="3" fillId="0" borderId="18" xfId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4" fontId="0" fillId="0" borderId="3" xfId="0" applyNumberFormat="1" applyBorder="1"/>
    <xf numFmtId="0" fontId="5" fillId="0" borderId="19" xfId="0" applyFont="1" applyBorder="1"/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right" indent="2"/>
    </xf>
    <xf numFmtId="0" fontId="5" fillId="0" borderId="20" xfId="0" applyFont="1" applyBorder="1"/>
    <xf numFmtId="44" fontId="5" fillId="0" borderId="21" xfId="0" applyNumberFormat="1" applyFont="1" applyBorder="1"/>
    <xf numFmtId="0" fontId="0" fillId="0" borderId="7" xfId="0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right" indent="2"/>
    </xf>
    <xf numFmtId="0" fontId="5" fillId="0" borderId="2" xfId="0" applyFont="1" applyBorder="1"/>
    <xf numFmtId="0" fontId="3" fillId="0" borderId="8" xfId="0" applyFont="1" applyBorder="1"/>
    <xf numFmtId="0" fontId="0" fillId="0" borderId="9" xfId="0" applyFont="1" applyBorder="1" applyAlignment="1">
      <alignment horizontal="center"/>
    </xf>
    <xf numFmtId="0" fontId="0" fillId="0" borderId="9" xfId="0" applyFont="1" applyBorder="1" applyAlignment="1">
      <alignment horizontal="right" indent="2"/>
    </xf>
    <xf numFmtId="0" fontId="0" fillId="0" borderId="9" xfId="0" applyFont="1" applyBorder="1"/>
    <xf numFmtId="44" fontId="3" fillId="0" borderId="10" xfId="0" applyNumberFormat="1" applyFont="1" applyBorder="1"/>
    <xf numFmtId="0" fontId="3" fillId="0" borderId="22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 indent="2"/>
    </xf>
    <xf numFmtId="0" fontId="0" fillId="0" borderId="0" xfId="0" applyFont="1" applyBorder="1"/>
    <xf numFmtId="44" fontId="3" fillId="0" borderId="23" xfId="0" applyNumberFormat="1" applyFont="1" applyBorder="1"/>
    <xf numFmtId="0" fontId="3" fillId="0" borderId="19" xfId="0" applyFont="1" applyBorder="1"/>
    <xf numFmtId="0" fontId="0" fillId="0" borderId="20" xfId="0" applyFont="1" applyBorder="1" applyAlignment="1">
      <alignment horizontal="center"/>
    </xf>
    <xf numFmtId="0" fontId="0" fillId="0" borderId="20" xfId="0" applyFont="1" applyBorder="1" applyAlignment="1">
      <alignment horizontal="right" indent="2"/>
    </xf>
    <xf numFmtId="0" fontId="0" fillId="0" borderId="20" xfId="0" applyFont="1" applyBorder="1"/>
    <xf numFmtId="44" fontId="3" fillId="0" borderId="21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5" xfId="0" applyFont="1" applyBorder="1" applyAlignment="1">
      <alignment horizontal="center"/>
    </xf>
    <xf numFmtId="0" fontId="6" fillId="0" borderId="5" xfId="0" applyFont="1" applyBorder="1"/>
    <xf numFmtId="0" fontId="6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workbookViewId="0">
      <selection activeCell="D48" sqref="D48"/>
    </sheetView>
  </sheetViews>
  <sheetFormatPr defaultRowHeight="15" x14ac:dyDescent="0.25"/>
  <cols>
    <col min="1" max="1" width="86.7109375" customWidth="1"/>
    <col min="2" max="2" width="10.85546875" style="3" customWidth="1"/>
    <col min="3" max="4" width="10.7109375" customWidth="1"/>
    <col min="5" max="5" width="15.7109375" bestFit="1" customWidth="1"/>
    <col min="8" max="8" width="45.7109375" customWidth="1"/>
  </cols>
  <sheetData>
    <row r="1" spans="1:5" ht="15.75" thickBot="1" x14ac:dyDescent="0.3"/>
    <row r="2" spans="1:5" ht="19.5" thickBot="1" x14ac:dyDescent="0.3">
      <c r="A2" s="12" t="s">
        <v>81</v>
      </c>
      <c r="B2" s="13"/>
      <c r="C2" s="14"/>
      <c r="D2" s="14"/>
      <c r="E2" s="15"/>
    </row>
    <row r="3" spans="1:5" ht="19.5" thickBot="1" x14ac:dyDescent="0.3">
      <c r="A3" s="1"/>
    </row>
    <row r="4" spans="1:5" ht="15.75" customHeight="1" thickBot="1" x14ac:dyDescent="0.3">
      <c r="A4" s="46" t="s">
        <v>30</v>
      </c>
      <c r="B4" s="44" t="s">
        <v>8</v>
      </c>
      <c r="C4" s="16" t="s">
        <v>9</v>
      </c>
      <c r="D4" s="16" t="s">
        <v>10</v>
      </c>
      <c r="E4" s="16" t="s">
        <v>11</v>
      </c>
    </row>
    <row r="5" spans="1:5" ht="15.75" customHeight="1" x14ac:dyDescent="0.25">
      <c r="A5" s="45" t="s">
        <v>0</v>
      </c>
      <c r="B5" s="18" t="s">
        <v>1</v>
      </c>
      <c r="C5" s="19">
        <v>188</v>
      </c>
      <c r="D5" s="20"/>
      <c r="E5" s="21">
        <f>C5*D5</f>
        <v>0</v>
      </c>
    </row>
    <row r="6" spans="1:5" ht="15.75" customHeight="1" x14ac:dyDescent="0.25">
      <c r="A6" s="17" t="s">
        <v>23</v>
      </c>
      <c r="B6" s="18" t="s">
        <v>1</v>
      </c>
      <c r="C6" s="19">
        <v>9</v>
      </c>
      <c r="D6" s="20"/>
      <c r="E6" s="21">
        <f>C6*D6</f>
        <v>0</v>
      </c>
    </row>
    <row r="7" spans="1:5" ht="15.75" customHeight="1" x14ac:dyDescent="0.25">
      <c r="A7" s="17" t="s">
        <v>24</v>
      </c>
      <c r="B7" s="18" t="s">
        <v>1</v>
      </c>
      <c r="C7" s="19">
        <v>14</v>
      </c>
      <c r="D7" s="20"/>
      <c r="E7" s="21">
        <f>C7*D7</f>
        <v>0</v>
      </c>
    </row>
    <row r="8" spans="1:5" ht="15.75" customHeight="1" x14ac:dyDescent="0.25">
      <c r="A8" s="17" t="s">
        <v>2</v>
      </c>
      <c r="B8" s="18" t="s">
        <v>3</v>
      </c>
      <c r="C8" s="19">
        <v>197</v>
      </c>
      <c r="D8" s="20"/>
      <c r="E8" s="21">
        <f t="shared" ref="E8:E19" si="0">C8*D8</f>
        <v>0</v>
      </c>
    </row>
    <row r="9" spans="1:5" ht="15.75" customHeight="1" x14ac:dyDescent="0.25">
      <c r="A9" s="17" t="s">
        <v>25</v>
      </c>
      <c r="B9" s="18" t="s">
        <v>3</v>
      </c>
      <c r="C9" s="19">
        <v>9</v>
      </c>
      <c r="D9" s="20"/>
      <c r="E9" s="21">
        <f t="shared" ref="E9" si="1">C9*D9</f>
        <v>0</v>
      </c>
    </row>
    <row r="10" spans="1:5" ht="15.75" customHeight="1" x14ac:dyDescent="0.25">
      <c r="A10" s="17" t="s">
        <v>26</v>
      </c>
      <c r="B10" s="18" t="s">
        <v>7</v>
      </c>
      <c r="C10" s="19">
        <v>80</v>
      </c>
      <c r="D10" s="22"/>
      <c r="E10" s="21">
        <f t="shared" si="0"/>
        <v>0</v>
      </c>
    </row>
    <row r="11" spans="1:5" ht="15.75" customHeight="1" x14ac:dyDescent="0.25">
      <c r="A11" s="17" t="s">
        <v>33</v>
      </c>
      <c r="B11" s="18" t="s">
        <v>7</v>
      </c>
      <c r="C11" s="23">
        <v>15</v>
      </c>
      <c r="D11" s="47"/>
      <c r="E11" s="21">
        <f t="shared" ref="E11" si="2">C11*D11</f>
        <v>0</v>
      </c>
    </row>
    <row r="12" spans="1:5" ht="15.75" customHeight="1" x14ac:dyDescent="0.25">
      <c r="A12" s="17" t="s">
        <v>15</v>
      </c>
      <c r="B12" s="18" t="s">
        <v>3</v>
      </c>
      <c r="C12" s="19">
        <v>197</v>
      </c>
      <c r="D12" s="22"/>
      <c r="E12" s="21">
        <f t="shared" si="0"/>
        <v>0</v>
      </c>
    </row>
    <row r="13" spans="1:5" ht="15.75" customHeight="1" x14ac:dyDescent="0.25">
      <c r="A13" s="17" t="s">
        <v>20</v>
      </c>
      <c r="B13" s="18" t="s">
        <v>3</v>
      </c>
      <c r="C13" s="19">
        <v>14</v>
      </c>
      <c r="D13" s="22"/>
      <c r="E13" s="21">
        <f t="shared" si="0"/>
        <v>0</v>
      </c>
    </row>
    <row r="14" spans="1:5" ht="15.75" customHeight="1" x14ac:dyDescent="0.25">
      <c r="A14" s="17" t="s">
        <v>14</v>
      </c>
      <c r="B14" s="18" t="s">
        <v>3</v>
      </c>
      <c r="C14" s="23">
        <v>197</v>
      </c>
      <c r="D14" s="22"/>
      <c r="E14" s="21">
        <f t="shared" si="0"/>
        <v>0</v>
      </c>
    </row>
    <row r="15" spans="1:5" ht="15.75" customHeight="1" x14ac:dyDescent="0.25">
      <c r="A15" s="17" t="s">
        <v>21</v>
      </c>
      <c r="B15" s="18" t="s">
        <v>3</v>
      </c>
      <c r="C15" s="24">
        <v>14</v>
      </c>
      <c r="D15" s="22"/>
      <c r="E15" s="21">
        <f t="shared" si="0"/>
        <v>0</v>
      </c>
    </row>
    <row r="16" spans="1:5" ht="15.75" customHeight="1" x14ac:dyDescent="0.25">
      <c r="A16" s="17" t="s">
        <v>6</v>
      </c>
      <c r="B16" s="18" t="s">
        <v>7</v>
      </c>
      <c r="C16" s="19">
        <v>103</v>
      </c>
      <c r="D16" s="22"/>
      <c r="E16" s="21">
        <f t="shared" si="0"/>
        <v>0</v>
      </c>
    </row>
    <row r="17" spans="1:5" ht="15.75" customHeight="1" x14ac:dyDescent="0.25">
      <c r="A17" s="17" t="s">
        <v>22</v>
      </c>
      <c r="B17" s="18" t="s">
        <v>7</v>
      </c>
      <c r="C17" s="19">
        <v>82</v>
      </c>
      <c r="D17" s="22"/>
      <c r="E17" s="21">
        <f t="shared" si="0"/>
        <v>0</v>
      </c>
    </row>
    <row r="18" spans="1:5" ht="15.75" customHeight="1" x14ac:dyDescent="0.25">
      <c r="A18" s="17" t="s">
        <v>16</v>
      </c>
      <c r="B18" s="18" t="s">
        <v>3</v>
      </c>
      <c r="C18" s="19">
        <v>13</v>
      </c>
      <c r="D18" s="22"/>
      <c r="E18" s="21">
        <f t="shared" si="0"/>
        <v>0</v>
      </c>
    </row>
    <row r="19" spans="1:5" ht="15.75" customHeight="1" x14ac:dyDescent="0.25">
      <c r="A19" s="17" t="s">
        <v>18</v>
      </c>
      <c r="B19" s="18" t="s">
        <v>7</v>
      </c>
      <c r="C19" s="19">
        <v>88</v>
      </c>
      <c r="D19" s="22"/>
      <c r="E19" s="21">
        <f t="shared" si="0"/>
        <v>0</v>
      </c>
    </row>
    <row r="20" spans="1:5" ht="15.75" customHeight="1" x14ac:dyDescent="0.25">
      <c r="A20" s="17"/>
      <c r="B20" s="16"/>
      <c r="C20" s="23"/>
      <c r="D20" s="22"/>
      <c r="E20" s="21"/>
    </row>
    <row r="21" spans="1:5" ht="15.75" customHeight="1" x14ac:dyDescent="0.25">
      <c r="A21" s="17" t="s">
        <v>19</v>
      </c>
      <c r="B21" s="16" t="s">
        <v>17</v>
      </c>
      <c r="C21" s="24">
        <v>1</v>
      </c>
      <c r="D21" s="22"/>
      <c r="E21" s="21">
        <f t="shared" ref="E21" si="3">C21*D21</f>
        <v>0</v>
      </c>
    </row>
    <row r="22" spans="1:5" ht="15.75" customHeight="1" x14ac:dyDescent="0.25">
      <c r="A22" s="2"/>
      <c r="C22" s="9"/>
      <c r="D22" s="4"/>
      <c r="E22" s="5"/>
    </row>
    <row r="23" spans="1:5" ht="15.75" customHeight="1" x14ac:dyDescent="0.25">
      <c r="A23" s="7" t="s">
        <v>27</v>
      </c>
      <c r="B23" s="25"/>
      <c r="C23" s="26"/>
      <c r="D23" s="27"/>
      <c r="E23" s="8">
        <f>SUM(E5:E21)</f>
        <v>0</v>
      </c>
    </row>
    <row r="24" spans="1:5" ht="15.75" customHeight="1" thickBot="1" x14ac:dyDescent="0.3">
      <c r="A24" s="28" t="s">
        <v>12</v>
      </c>
      <c r="B24" s="29"/>
      <c r="C24" s="30"/>
      <c r="D24" s="31"/>
      <c r="E24" s="32">
        <f>E23*0.21</f>
        <v>0</v>
      </c>
    </row>
    <row r="25" spans="1:5" s="6" customFormat="1" ht="15.75" customHeight="1" thickBot="1" x14ac:dyDescent="0.3">
      <c r="A25" s="10" t="s">
        <v>28</v>
      </c>
      <c r="B25" s="33"/>
      <c r="C25" s="34"/>
      <c r="D25" s="35"/>
      <c r="E25" s="11">
        <f>E23+E24</f>
        <v>0</v>
      </c>
    </row>
    <row r="26" spans="1:5" ht="27.75" customHeight="1" x14ac:dyDescent="0.25">
      <c r="C26" s="9"/>
    </row>
    <row r="27" spans="1:5" ht="15.75" customHeight="1" thickBot="1" x14ac:dyDescent="0.3">
      <c r="C27" s="9"/>
    </row>
    <row r="28" spans="1:5" ht="15.75" customHeight="1" thickBot="1" x14ac:dyDescent="0.3">
      <c r="A28" s="46" t="s">
        <v>31</v>
      </c>
      <c r="B28" s="44" t="s">
        <v>8</v>
      </c>
      <c r="C28" s="16" t="s">
        <v>9</v>
      </c>
      <c r="D28" s="16" t="s">
        <v>10</v>
      </c>
      <c r="E28" s="16" t="s">
        <v>11</v>
      </c>
    </row>
    <row r="29" spans="1:5" ht="18" x14ac:dyDescent="0.25">
      <c r="A29" s="45" t="s">
        <v>0</v>
      </c>
      <c r="B29" s="18" t="s">
        <v>1</v>
      </c>
      <c r="C29" s="19">
        <v>329</v>
      </c>
      <c r="D29" s="20"/>
      <c r="E29" s="21">
        <f>C29*D29</f>
        <v>0</v>
      </c>
    </row>
    <row r="30" spans="1:5" ht="18" x14ac:dyDescent="0.25">
      <c r="A30" s="17" t="s">
        <v>23</v>
      </c>
      <c r="B30" s="18" t="s">
        <v>1</v>
      </c>
      <c r="C30" s="19">
        <v>4</v>
      </c>
      <c r="D30" s="20"/>
      <c r="E30" s="21">
        <f>C30*D30</f>
        <v>0</v>
      </c>
    </row>
    <row r="31" spans="1:5" ht="18" x14ac:dyDescent="0.25">
      <c r="A31" s="17" t="s">
        <v>2</v>
      </c>
      <c r="B31" s="18" t="s">
        <v>3</v>
      </c>
      <c r="C31" s="19">
        <v>305</v>
      </c>
      <c r="D31" s="20"/>
      <c r="E31" s="21">
        <f t="shared" ref="E31:E48" si="4">C31*D31</f>
        <v>0</v>
      </c>
    </row>
    <row r="32" spans="1:5" ht="18" x14ac:dyDescent="0.25">
      <c r="A32" s="17" t="s">
        <v>25</v>
      </c>
      <c r="B32" s="18" t="s">
        <v>3</v>
      </c>
      <c r="C32" s="19">
        <v>28</v>
      </c>
      <c r="D32" s="20"/>
      <c r="E32" s="21">
        <f t="shared" si="4"/>
        <v>0</v>
      </c>
    </row>
    <row r="33" spans="1:5" ht="15.75" x14ac:dyDescent="0.25">
      <c r="A33" s="17" t="s">
        <v>26</v>
      </c>
      <c r="B33" s="18" t="s">
        <v>7</v>
      </c>
      <c r="C33" s="19">
        <v>150</v>
      </c>
      <c r="D33" s="22"/>
      <c r="E33" s="21">
        <f t="shared" si="4"/>
        <v>0</v>
      </c>
    </row>
    <row r="34" spans="1:5" ht="15.75" x14ac:dyDescent="0.25">
      <c r="A34" s="17" t="s">
        <v>4</v>
      </c>
      <c r="B34" s="18" t="s">
        <v>7</v>
      </c>
      <c r="C34" s="23">
        <v>22</v>
      </c>
      <c r="D34" s="22"/>
      <c r="E34" s="21">
        <f t="shared" si="4"/>
        <v>0</v>
      </c>
    </row>
    <row r="35" spans="1:5" ht="15.75" x14ac:dyDescent="0.25">
      <c r="A35" s="17" t="s">
        <v>33</v>
      </c>
      <c r="B35" s="18" t="s">
        <v>7</v>
      </c>
      <c r="C35" s="23">
        <v>17</v>
      </c>
      <c r="D35" s="47"/>
      <c r="E35" s="21">
        <f t="shared" si="4"/>
        <v>0</v>
      </c>
    </row>
    <row r="36" spans="1:5" ht="18" x14ac:dyDescent="0.25">
      <c r="A36" s="17" t="s">
        <v>15</v>
      </c>
      <c r="B36" s="18" t="s">
        <v>3</v>
      </c>
      <c r="C36" s="19">
        <v>305</v>
      </c>
      <c r="D36" s="22"/>
      <c r="E36" s="21">
        <f t="shared" si="4"/>
        <v>0</v>
      </c>
    </row>
    <row r="37" spans="1:5" ht="18" x14ac:dyDescent="0.25">
      <c r="A37" s="17" t="s">
        <v>20</v>
      </c>
      <c r="B37" s="18" t="s">
        <v>3</v>
      </c>
      <c r="C37" s="19">
        <v>28</v>
      </c>
      <c r="D37" s="22"/>
      <c r="E37" s="21">
        <f t="shared" si="4"/>
        <v>0</v>
      </c>
    </row>
    <row r="38" spans="1:5" ht="18" x14ac:dyDescent="0.25">
      <c r="A38" s="17" t="s">
        <v>14</v>
      </c>
      <c r="B38" s="18" t="s">
        <v>3</v>
      </c>
      <c r="C38" s="23">
        <v>305</v>
      </c>
      <c r="D38" s="22"/>
      <c r="E38" s="21">
        <f t="shared" si="4"/>
        <v>0</v>
      </c>
    </row>
    <row r="39" spans="1:5" ht="18" x14ac:dyDescent="0.25">
      <c r="A39" s="17" t="s">
        <v>21</v>
      </c>
      <c r="B39" s="18" t="s">
        <v>3</v>
      </c>
      <c r="C39" s="24">
        <v>28</v>
      </c>
      <c r="D39" s="22"/>
      <c r="E39" s="21">
        <f t="shared" si="4"/>
        <v>0</v>
      </c>
    </row>
    <row r="40" spans="1:5" ht="15.75" x14ac:dyDescent="0.25">
      <c r="A40" s="17" t="s">
        <v>5</v>
      </c>
      <c r="B40" s="18" t="s">
        <v>7</v>
      </c>
      <c r="C40" s="19">
        <v>22</v>
      </c>
      <c r="D40" s="22"/>
      <c r="E40" s="21">
        <f t="shared" si="4"/>
        <v>0</v>
      </c>
    </row>
    <row r="41" spans="1:5" ht="15.75" x14ac:dyDescent="0.25">
      <c r="A41" s="17" t="s">
        <v>6</v>
      </c>
      <c r="B41" s="18" t="s">
        <v>7</v>
      </c>
      <c r="C41" s="19">
        <v>168</v>
      </c>
      <c r="D41" s="22"/>
      <c r="E41" s="21">
        <f t="shared" si="4"/>
        <v>0</v>
      </c>
    </row>
    <row r="42" spans="1:5" ht="15.75" x14ac:dyDescent="0.25">
      <c r="A42" s="17" t="s">
        <v>32</v>
      </c>
      <c r="B42" s="18" t="s">
        <v>13</v>
      </c>
      <c r="C42" s="19">
        <v>1</v>
      </c>
      <c r="D42" s="22"/>
      <c r="E42" s="21">
        <f t="shared" si="4"/>
        <v>0</v>
      </c>
    </row>
    <row r="43" spans="1:5" ht="15.75" x14ac:dyDescent="0.25">
      <c r="A43" s="17" t="s">
        <v>22</v>
      </c>
      <c r="B43" s="18" t="s">
        <v>7</v>
      </c>
      <c r="C43" s="19">
        <v>110</v>
      </c>
      <c r="D43" s="22"/>
      <c r="E43" s="21">
        <f t="shared" si="4"/>
        <v>0</v>
      </c>
    </row>
    <row r="44" spans="1:5" ht="18" x14ac:dyDescent="0.25">
      <c r="A44" s="17" t="s">
        <v>16</v>
      </c>
      <c r="B44" s="18" t="s">
        <v>3</v>
      </c>
      <c r="C44" s="19">
        <v>17</v>
      </c>
      <c r="D44" s="22"/>
      <c r="E44" s="21">
        <f t="shared" si="4"/>
        <v>0</v>
      </c>
    </row>
    <row r="45" spans="1:5" ht="15.75" x14ac:dyDescent="0.25">
      <c r="A45" s="17" t="s">
        <v>18</v>
      </c>
      <c r="B45" s="18" t="s">
        <v>7</v>
      </c>
      <c r="C45" s="19">
        <v>150</v>
      </c>
      <c r="D45" s="22"/>
      <c r="E45" s="21">
        <f t="shared" si="4"/>
        <v>0</v>
      </c>
    </row>
    <row r="46" spans="1:5" ht="15.75" x14ac:dyDescent="0.25">
      <c r="A46" s="17" t="s">
        <v>29</v>
      </c>
      <c r="B46" s="18" t="s">
        <v>7</v>
      </c>
      <c r="C46" s="19">
        <v>22</v>
      </c>
      <c r="D46" s="22"/>
      <c r="E46" s="21">
        <f t="shared" si="4"/>
        <v>0</v>
      </c>
    </row>
    <row r="47" spans="1:5" ht="15.75" x14ac:dyDescent="0.25">
      <c r="A47" s="17"/>
      <c r="B47" s="18"/>
      <c r="C47" s="19"/>
      <c r="D47" s="22"/>
      <c r="E47" s="21"/>
    </row>
    <row r="48" spans="1:5" ht="15.75" x14ac:dyDescent="0.25">
      <c r="A48" s="17" t="s">
        <v>19</v>
      </c>
      <c r="B48" s="16" t="s">
        <v>17</v>
      </c>
      <c r="C48" s="24">
        <v>1</v>
      </c>
      <c r="D48" s="22"/>
      <c r="E48" s="21">
        <f t="shared" si="4"/>
        <v>0</v>
      </c>
    </row>
    <row r="49" spans="1:5" ht="15.75" x14ac:dyDescent="0.25">
      <c r="A49" s="2"/>
      <c r="C49" s="9"/>
      <c r="D49" s="4"/>
      <c r="E49" s="5"/>
    </row>
    <row r="50" spans="1:5" ht="15.75" x14ac:dyDescent="0.25">
      <c r="A50" s="7" t="s">
        <v>27</v>
      </c>
      <c r="B50" s="25"/>
      <c r="C50" s="26"/>
      <c r="D50" s="27"/>
      <c r="E50" s="8">
        <f>SUM(E29:E48)</f>
        <v>0</v>
      </c>
    </row>
    <row r="51" spans="1:5" ht="16.5" thickBot="1" x14ac:dyDescent="0.3">
      <c r="A51" s="28" t="s">
        <v>12</v>
      </c>
      <c r="B51" s="29"/>
      <c r="C51" s="30"/>
      <c r="D51" s="31"/>
      <c r="E51" s="32">
        <f>E50*0.21</f>
        <v>0</v>
      </c>
    </row>
    <row r="52" spans="1:5" ht="16.5" thickBot="1" x14ac:dyDescent="0.3">
      <c r="A52" s="10" t="s">
        <v>28</v>
      </c>
      <c r="B52" s="33"/>
      <c r="C52" s="34"/>
      <c r="D52" s="35"/>
      <c r="E52" s="11">
        <f>E50+E51</f>
        <v>0</v>
      </c>
    </row>
    <row r="53" spans="1:5" x14ac:dyDescent="0.25">
      <c r="C53" s="9"/>
    </row>
    <row r="54" spans="1:5" ht="15.75" thickBot="1" x14ac:dyDescent="0.3"/>
    <row r="55" spans="1:5" ht="15.75" x14ac:dyDescent="0.25">
      <c r="A55" s="36" t="s">
        <v>34</v>
      </c>
      <c r="B55" s="37"/>
      <c r="C55" s="38"/>
      <c r="D55" s="38"/>
      <c r="E55" s="39">
        <f>E23+E50</f>
        <v>0</v>
      </c>
    </row>
    <row r="56" spans="1:5" ht="16.5" thickBot="1" x14ac:dyDescent="0.3">
      <c r="A56" s="40" t="s">
        <v>35</v>
      </c>
      <c r="B56" s="41"/>
      <c r="C56" s="42"/>
      <c r="D56" s="42"/>
      <c r="E56" s="43">
        <f>E24+E51</f>
        <v>0</v>
      </c>
    </row>
    <row r="57" spans="1:5" ht="16.5" thickBot="1" x14ac:dyDescent="0.3">
      <c r="A57" s="10" t="s">
        <v>36</v>
      </c>
      <c r="B57" s="33"/>
      <c r="C57" s="35"/>
      <c r="D57" s="35"/>
      <c r="E57" s="11">
        <f>E25+E52</f>
        <v>0</v>
      </c>
    </row>
  </sheetData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"/>
    </sheetView>
  </sheetViews>
  <sheetFormatPr defaultRowHeight="15" x14ac:dyDescent="0.25"/>
  <cols>
    <col min="1" max="1" width="86.7109375" customWidth="1"/>
    <col min="2" max="2" width="10.85546875" style="3" customWidth="1"/>
    <col min="3" max="3" width="26.5703125" customWidth="1"/>
    <col min="4" max="4" width="12.7109375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2" t="s">
        <v>89</v>
      </c>
      <c r="B2" s="13"/>
      <c r="C2" s="14"/>
      <c r="D2" s="14"/>
      <c r="E2" s="15"/>
    </row>
    <row r="3" spans="1:5" ht="18.75" x14ac:dyDescent="0.25">
      <c r="A3" s="1"/>
    </row>
    <row r="4" spans="1:5" ht="15.75" customHeight="1" x14ac:dyDescent="0.25">
      <c r="A4" s="48"/>
      <c r="B4" s="16" t="s">
        <v>8</v>
      </c>
      <c r="C4" s="16" t="s">
        <v>9</v>
      </c>
      <c r="D4" s="16" t="s">
        <v>10</v>
      </c>
      <c r="E4" s="16" t="s">
        <v>11</v>
      </c>
    </row>
    <row r="5" spans="1:5" ht="21.95" customHeight="1" x14ac:dyDescent="0.25">
      <c r="A5" s="17" t="s">
        <v>0</v>
      </c>
      <c r="B5" s="18" t="s">
        <v>1</v>
      </c>
      <c r="C5" s="19">
        <v>191</v>
      </c>
      <c r="D5" s="20"/>
      <c r="E5" s="21">
        <f>C5*D5</f>
        <v>0</v>
      </c>
    </row>
    <row r="6" spans="1:5" ht="21.95" customHeight="1" x14ac:dyDescent="0.25">
      <c r="A6" s="17" t="s">
        <v>2</v>
      </c>
      <c r="B6" s="18" t="s">
        <v>3</v>
      </c>
      <c r="C6" s="19">
        <v>191</v>
      </c>
      <c r="D6" s="20"/>
      <c r="E6" s="21">
        <f t="shared" ref="E6:E15" si="0">C6*D6</f>
        <v>0</v>
      </c>
    </row>
    <row r="7" spans="1:5" ht="21.95" customHeight="1" x14ac:dyDescent="0.25">
      <c r="A7" s="17" t="s">
        <v>90</v>
      </c>
      <c r="B7" s="18" t="s">
        <v>7</v>
      </c>
      <c r="C7" s="23">
        <v>137</v>
      </c>
      <c r="D7" s="22"/>
      <c r="E7" s="21">
        <f t="shared" si="0"/>
        <v>0</v>
      </c>
    </row>
    <row r="8" spans="1:5" ht="21.95" customHeight="1" x14ac:dyDescent="0.25">
      <c r="A8" s="17" t="s">
        <v>59</v>
      </c>
      <c r="B8" s="18" t="s">
        <v>13</v>
      </c>
      <c r="C8" s="23">
        <v>1</v>
      </c>
      <c r="D8" s="22"/>
      <c r="E8" s="21">
        <f t="shared" si="0"/>
        <v>0</v>
      </c>
    </row>
    <row r="9" spans="1:5" ht="21.95" customHeight="1" x14ac:dyDescent="0.25">
      <c r="A9" s="17" t="s">
        <v>15</v>
      </c>
      <c r="B9" s="18" t="s">
        <v>3</v>
      </c>
      <c r="C9" s="19">
        <v>204</v>
      </c>
      <c r="D9" s="22"/>
      <c r="E9" s="21">
        <f t="shared" si="0"/>
        <v>0</v>
      </c>
    </row>
    <row r="10" spans="1:5" ht="21.95" customHeight="1" x14ac:dyDescent="0.25">
      <c r="A10" s="17" t="s">
        <v>14</v>
      </c>
      <c r="B10" s="18" t="s">
        <v>3</v>
      </c>
      <c r="C10" s="23">
        <v>204</v>
      </c>
      <c r="D10" s="22"/>
      <c r="E10" s="21">
        <f t="shared" si="0"/>
        <v>0</v>
      </c>
    </row>
    <row r="11" spans="1:5" ht="21.95" customHeight="1" x14ac:dyDescent="0.25">
      <c r="A11" s="17" t="s">
        <v>5</v>
      </c>
      <c r="B11" s="18" t="s">
        <v>7</v>
      </c>
      <c r="C11" s="19">
        <v>191</v>
      </c>
      <c r="D11" s="22"/>
      <c r="E11" s="21">
        <f t="shared" si="0"/>
        <v>0</v>
      </c>
    </row>
    <row r="12" spans="1:5" ht="21.95" customHeight="1" x14ac:dyDescent="0.25">
      <c r="A12" s="17" t="s">
        <v>6</v>
      </c>
      <c r="B12" s="18" t="s">
        <v>7</v>
      </c>
      <c r="C12" s="19">
        <v>30</v>
      </c>
      <c r="D12" s="22"/>
      <c r="E12" s="21">
        <f t="shared" si="0"/>
        <v>0</v>
      </c>
    </row>
    <row r="13" spans="1:5" ht="21.95" customHeight="1" x14ac:dyDescent="0.25">
      <c r="A13" s="17" t="s">
        <v>22</v>
      </c>
      <c r="B13" s="18" t="s">
        <v>7</v>
      </c>
      <c r="C13" s="19">
        <v>90</v>
      </c>
      <c r="D13" s="22"/>
      <c r="E13" s="21">
        <f t="shared" si="0"/>
        <v>0</v>
      </c>
    </row>
    <row r="14" spans="1:5" ht="21.95" customHeight="1" x14ac:dyDescent="0.25">
      <c r="A14" s="17" t="s">
        <v>16</v>
      </c>
      <c r="B14" s="18" t="s">
        <v>3</v>
      </c>
      <c r="C14" s="19">
        <v>12</v>
      </c>
      <c r="D14" s="22"/>
      <c r="E14" s="21">
        <f t="shared" si="0"/>
        <v>0</v>
      </c>
    </row>
    <row r="15" spans="1:5" ht="21.95" customHeight="1" x14ac:dyDescent="0.25">
      <c r="A15" s="17" t="s">
        <v>29</v>
      </c>
      <c r="B15" s="18" t="s">
        <v>7</v>
      </c>
      <c r="C15" s="19">
        <v>137</v>
      </c>
      <c r="D15" s="22"/>
      <c r="E15" s="21">
        <f t="shared" si="0"/>
        <v>0</v>
      </c>
    </row>
    <row r="16" spans="1:5" ht="21.95" customHeight="1" x14ac:dyDescent="0.25">
      <c r="A16" s="17"/>
      <c r="B16" s="16"/>
      <c r="C16" s="23"/>
      <c r="D16" s="22"/>
      <c r="E16" s="21"/>
    </row>
    <row r="17" spans="1:5" ht="21.95" customHeight="1" x14ac:dyDescent="0.25">
      <c r="A17" s="17" t="s">
        <v>19</v>
      </c>
      <c r="B17" s="16" t="s">
        <v>17</v>
      </c>
      <c r="C17" s="24">
        <v>1</v>
      </c>
      <c r="D17" s="22"/>
      <c r="E17" s="21">
        <f t="shared" ref="E17" si="1">C17*D17</f>
        <v>0</v>
      </c>
    </row>
    <row r="18" spans="1:5" ht="21.95" customHeight="1" x14ac:dyDescent="0.25">
      <c r="A18" s="2"/>
      <c r="C18" s="9"/>
      <c r="D18" s="4"/>
      <c r="E18" s="5"/>
    </row>
    <row r="19" spans="1:5" ht="21.95" customHeight="1" x14ac:dyDescent="0.25">
      <c r="A19" s="7" t="s">
        <v>27</v>
      </c>
      <c r="B19" s="25"/>
      <c r="C19" s="26"/>
      <c r="D19" s="27"/>
      <c r="E19" s="8">
        <f>SUM(E5:E17)</f>
        <v>0</v>
      </c>
    </row>
    <row r="20" spans="1:5" ht="21.95" customHeight="1" thickBot="1" x14ac:dyDescent="0.3">
      <c r="A20" s="28" t="s">
        <v>12</v>
      </c>
      <c r="B20" s="29"/>
      <c r="C20" s="30"/>
      <c r="D20" s="31"/>
      <c r="E20" s="32">
        <f>E19*0.21</f>
        <v>0</v>
      </c>
    </row>
    <row r="21" spans="1:5" s="6" customFormat="1" ht="21.95" customHeight="1" thickBot="1" x14ac:dyDescent="0.3">
      <c r="A21" s="10" t="s">
        <v>28</v>
      </c>
      <c r="B21" s="33"/>
      <c r="C21" s="34"/>
      <c r="D21" s="35"/>
      <c r="E21" s="11">
        <f>E19+E20</f>
        <v>0</v>
      </c>
    </row>
    <row r="22" spans="1:5" ht="21.95" customHeight="1" x14ac:dyDescent="0.25">
      <c r="C22" s="9"/>
    </row>
    <row r="23" spans="1:5" ht="15.75" customHeight="1" x14ac:dyDescent="0.25">
      <c r="C23" s="9"/>
    </row>
    <row r="24" spans="1:5" ht="15.75" customHeight="1" x14ac:dyDescent="0.25">
      <c r="A24" s="84"/>
      <c r="C24" s="3"/>
      <c r="D24" s="3"/>
      <c r="E24" s="3"/>
    </row>
  </sheetData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69"/>
  <sheetViews>
    <sheetView zoomScaleNormal="100" workbookViewId="0">
      <selection activeCell="A3" sqref="A3"/>
    </sheetView>
  </sheetViews>
  <sheetFormatPr defaultRowHeight="15" x14ac:dyDescent="0.25"/>
  <cols>
    <col min="1" max="1" width="84.5703125" bestFit="1" customWidth="1"/>
    <col min="2" max="2" width="10.85546875" style="3" customWidth="1"/>
    <col min="3" max="3" width="10.85546875" customWidth="1"/>
    <col min="4" max="4" width="12.7109375" customWidth="1"/>
    <col min="5" max="5" width="18.85546875" customWidth="1"/>
  </cols>
  <sheetData>
    <row r="2" spans="1:5" ht="18.75" x14ac:dyDescent="0.25">
      <c r="A2" s="1" t="s">
        <v>82</v>
      </c>
    </row>
    <row r="3" spans="1:5" ht="18.75" x14ac:dyDescent="0.25">
      <c r="A3" s="1"/>
    </row>
    <row r="4" spans="1:5" ht="15.75" customHeight="1" x14ac:dyDescent="0.25">
      <c r="A4" s="48" t="s">
        <v>37</v>
      </c>
      <c r="B4" s="16" t="s">
        <v>8</v>
      </c>
      <c r="C4" s="16" t="s">
        <v>9</v>
      </c>
      <c r="D4" s="16" t="s">
        <v>10</v>
      </c>
      <c r="E4" s="16" t="s">
        <v>11</v>
      </c>
    </row>
    <row r="5" spans="1:5" ht="15.75" customHeight="1" x14ac:dyDescent="0.25">
      <c r="A5" s="17" t="s">
        <v>0</v>
      </c>
      <c r="B5" s="18" t="s">
        <v>1</v>
      </c>
      <c r="C5" s="19">
        <v>783</v>
      </c>
      <c r="D5" s="20"/>
      <c r="E5" s="21">
        <f>C5*D5</f>
        <v>0</v>
      </c>
    </row>
    <row r="6" spans="1:5" ht="15.75" customHeight="1" x14ac:dyDescent="0.25">
      <c r="A6" s="17" t="s">
        <v>2</v>
      </c>
      <c r="B6" s="18" t="s">
        <v>3</v>
      </c>
      <c r="C6" s="19">
        <v>783</v>
      </c>
      <c r="D6" s="20"/>
      <c r="E6" s="21">
        <f t="shared" ref="E6:E17" si="0">C6*D6</f>
        <v>0</v>
      </c>
    </row>
    <row r="7" spans="1:5" ht="15.75" customHeight="1" x14ac:dyDescent="0.25">
      <c r="A7" s="17" t="s">
        <v>26</v>
      </c>
      <c r="B7" s="18" t="s">
        <v>7</v>
      </c>
      <c r="C7" s="19">
        <v>191</v>
      </c>
      <c r="D7" s="22"/>
      <c r="E7" s="21">
        <f t="shared" si="0"/>
        <v>0</v>
      </c>
    </row>
    <row r="8" spans="1:5" ht="15.75" customHeight="1" x14ac:dyDescent="0.25">
      <c r="A8" s="17" t="s">
        <v>4</v>
      </c>
      <c r="B8" s="18" t="s">
        <v>7</v>
      </c>
      <c r="C8" s="23">
        <v>177</v>
      </c>
      <c r="D8" s="22"/>
      <c r="E8" s="21">
        <f t="shared" si="0"/>
        <v>0</v>
      </c>
    </row>
    <row r="9" spans="1:5" ht="15.75" customHeight="1" x14ac:dyDescent="0.25">
      <c r="A9" s="17" t="s">
        <v>38</v>
      </c>
      <c r="B9" s="18" t="s">
        <v>13</v>
      </c>
      <c r="C9" s="23">
        <v>2</v>
      </c>
      <c r="D9" s="22"/>
      <c r="E9" s="21">
        <f t="shared" si="0"/>
        <v>0</v>
      </c>
    </row>
    <row r="10" spans="1:5" ht="15.75" customHeight="1" x14ac:dyDescent="0.25">
      <c r="A10" s="17" t="s">
        <v>39</v>
      </c>
      <c r="B10" s="18" t="s">
        <v>13</v>
      </c>
      <c r="C10" s="23">
        <v>2</v>
      </c>
      <c r="D10" s="22"/>
      <c r="E10" s="21">
        <f t="shared" si="0"/>
        <v>0</v>
      </c>
    </row>
    <row r="11" spans="1:5" ht="15.75" customHeight="1" x14ac:dyDescent="0.25">
      <c r="A11" s="17" t="s">
        <v>15</v>
      </c>
      <c r="B11" s="18" t="s">
        <v>3</v>
      </c>
      <c r="C11" s="19">
        <v>783</v>
      </c>
      <c r="D11" s="22"/>
      <c r="E11" s="21">
        <f t="shared" si="0"/>
        <v>0</v>
      </c>
    </row>
    <row r="12" spans="1:5" ht="15.75" customHeight="1" x14ac:dyDescent="0.25">
      <c r="A12" s="17" t="s">
        <v>14</v>
      </c>
      <c r="B12" s="18" t="s">
        <v>3</v>
      </c>
      <c r="C12" s="23">
        <v>783</v>
      </c>
      <c r="D12" s="22"/>
      <c r="E12" s="21">
        <f t="shared" si="0"/>
        <v>0</v>
      </c>
    </row>
    <row r="13" spans="1:5" ht="15.75" customHeight="1" x14ac:dyDescent="0.25">
      <c r="A13" s="17" t="s">
        <v>5</v>
      </c>
      <c r="B13" s="18" t="s">
        <v>7</v>
      </c>
      <c r="C13" s="19">
        <v>177</v>
      </c>
      <c r="D13" s="22"/>
      <c r="E13" s="21">
        <f t="shared" si="0"/>
        <v>0</v>
      </c>
    </row>
    <row r="14" spans="1:5" ht="15.75" customHeight="1" x14ac:dyDescent="0.25">
      <c r="A14" s="17" t="s">
        <v>6</v>
      </c>
      <c r="B14" s="18" t="s">
        <v>7</v>
      </c>
      <c r="C14" s="19">
        <v>191</v>
      </c>
      <c r="D14" s="22"/>
      <c r="E14" s="21">
        <f t="shared" si="0"/>
        <v>0</v>
      </c>
    </row>
    <row r="15" spans="1:5" ht="15.75" customHeight="1" x14ac:dyDescent="0.25">
      <c r="A15" s="17" t="s">
        <v>40</v>
      </c>
      <c r="B15" s="18" t="s">
        <v>7</v>
      </c>
      <c r="C15" s="19">
        <v>177</v>
      </c>
      <c r="D15" s="22"/>
      <c r="E15" s="21">
        <f t="shared" si="0"/>
        <v>0</v>
      </c>
    </row>
    <row r="16" spans="1:5" ht="15.75" customHeight="1" x14ac:dyDescent="0.25">
      <c r="A16" s="17" t="s">
        <v>41</v>
      </c>
      <c r="B16" s="18" t="s">
        <v>13</v>
      </c>
      <c r="C16" s="19">
        <v>5</v>
      </c>
      <c r="D16" s="22"/>
      <c r="E16" s="21">
        <f t="shared" si="0"/>
        <v>0</v>
      </c>
    </row>
    <row r="17" spans="1:5" ht="15.75" customHeight="1" x14ac:dyDescent="0.25">
      <c r="A17" s="17" t="s">
        <v>18</v>
      </c>
      <c r="B17" s="18" t="s">
        <v>7</v>
      </c>
      <c r="C17" s="19">
        <v>191</v>
      </c>
      <c r="D17" s="22"/>
      <c r="E17" s="21">
        <f t="shared" si="0"/>
        <v>0</v>
      </c>
    </row>
    <row r="18" spans="1:5" ht="15.75" customHeight="1" x14ac:dyDescent="0.25">
      <c r="A18" s="17"/>
      <c r="B18" s="16"/>
      <c r="C18" s="23"/>
      <c r="D18" s="22"/>
      <c r="E18" s="21"/>
    </row>
    <row r="19" spans="1:5" ht="15.75" customHeight="1" x14ac:dyDescent="0.25">
      <c r="A19" s="17" t="s">
        <v>19</v>
      </c>
      <c r="B19" s="16" t="s">
        <v>17</v>
      </c>
      <c r="C19" s="23">
        <v>1</v>
      </c>
      <c r="D19" s="22"/>
      <c r="E19" s="21">
        <f t="shared" ref="E19" si="1">C19*D19</f>
        <v>0</v>
      </c>
    </row>
    <row r="20" spans="1:5" ht="15.75" customHeight="1" x14ac:dyDescent="0.25">
      <c r="A20" s="49"/>
      <c r="B20" s="50"/>
      <c r="C20" s="51"/>
      <c r="D20" s="52"/>
      <c r="E20" s="53"/>
    </row>
    <row r="21" spans="1:5" ht="15.75" customHeight="1" x14ac:dyDescent="0.25">
      <c r="A21" s="7" t="s">
        <v>42</v>
      </c>
      <c r="B21" s="25"/>
      <c r="C21" s="26"/>
      <c r="D21" s="27"/>
      <c r="E21" s="8">
        <f>SUM(E5:E19)</f>
        <v>0</v>
      </c>
    </row>
    <row r="22" spans="1:5" ht="15.75" customHeight="1" x14ac:dyDescent="0.25">
      <c r="A22" s="54" t="s">
        <v>12</v>
      </c>
      <c r="B22" s="25"/>
      <c r="C22" s="26"/>
      <c r="D22" s="27"/>
      <c r="E22" s="55">
        <f>E21*0.21</f>
        <v>0</v>
      </c>
    </row>
    <row r="23" spans="1:5" s="6" customFormat="1" ht="15.75" customHeight="1" x14ac:dyDescent="0.25">
      <c r="A23" s="56" t="s">
        <v>43</v>
      </c>
      <c r="B23" s="57"/>
      <c r="C23" s="58"/>
      <c r="D23" s="59"/>
      <c r="E23" s="60">
        <f>E21+E22</f>
        <v>0</v>
      </c>
    </row>
    <row r="24" spans="1:5" ht="15.75" customHeight="1" x14ac:dyDescent="0.25">
      <c r="C24" s="9"/>
    </row>
    <row r="25" spans="1:5" ht="15.75" customHeight="1" x14ac:dyDescent="0.25">
      <c r="C25" s="9"/>
    </row>
    <row r="26" spans="1:5" ht="15.75" customHeight="1" x14ac:dyDescent="0.25">
      <c r="A26" s="48" t="s">
        <v>44</v>
      </c>
      <c r="B26" s="16" t="s">
        <v>8</v>
      </c>
      <c r="C26" s="16" t="s">
        <v>9</v>
      </c>
      <c r="D26" s="16" t="s">
        <v>10</v>
      </c>
      <c r="E26" s="16" t="s">
        <v>11</v>
      </c>
    </row>
    <row r="27" spans="1:5" ht="15.75" customHeight="1" x14ac:dyDescent="0.25">
      <c r="A27" s="17" t="s">
        <v>0</v>
      </c>
      <c r="B27" s="18" t="s">
        <v>1</v>
      </c>
      <c r="C27" s="19">
        <v>324</v>
      </c>
      <c r="D27" s="20"/>
      <c r="E27" s="21">
        <f>C27*D27</f>
        <v>0</v>
      </c>
    </row>
    <row r="28" spans="1:5" ht="15.75" customHeight="1" x14ac:dyDescent="0.25">
      <c r="A28" s="17" t="s">
        <v>24</v>
      </c>
      <c r="B28" s="18" t="s">
        <v>1</v>
      </c>
      <c r="C28" s="19">
        <v>18</v>
      </c>
      <c r="D28" s="20"/>
      <c r="E28" s="21">
        <f>C28*D28</f>
        <v>0</v>
      </c>
    </row>
    <row r="29" spans="1:5" ht="15.75" customHeight="1" x14ac:dyDescent="0.25">
      <c r="A29" s="17" t="s">
        <v>2</v>
      </c>
      <c r="B29" s="18" t="s">
        <v>3</v>
      </c>
      <c r="C29" s="19">
        <v>342</v>
      </c>
      <c r="D29" s="20"/>
      <c r="E29" s="21">
        <f t="shared" ref="E29:E39" si="2">C29*D29</f>
        <v>0</v>
      </c>
    </row>
    <row r="30" spans="1:5" ht="15.75" customHeight="1" x14ac:dyDescent="0.25">
      <c r="A30" s="17" t="s">
        <v>26</v>
      </c>
      <c r="B30" s="18" t="s">
        <v>7</v>
      </c>
      <c r="C30" s="19">
        <v>10</v>
      </c>
      <c r="D30" s="22"/>
      <c r="E30" s="21">
        <f t="shared" si="2"/>
        <v>0</v>
      </c>
    </row>
    <row r="31" spans="1:5" ht="15.75" customHeight="1" x14ac:dyDescent="0.25">
      <c r="A31" s="17" t="s">
        <v>45</v>
      </c>
      <c r="B31" s="18" t="s">
        <v>7</v>
      </c>
      <c r="C31" s="19">
        <v>96</v>
      </c>
      <c r="D31" s="22"/>
      <c r="E31" s="21">
        <f t="shared" si="2"/>
        <v>0</v>
      </c>
    </row>
    <row r="32" spans="1:5" ht="15.75" customHeight="1" x14ac:dyDescent="0.25">
      <c r="A32" s="17" t="s">
        <v>4</v>
      </c>
      <c r="B32" s="18" t="s">
        <v>7</v>
      </c>
      <c r="C32" s="23">
        <v>121</v>
      </c>
      <c r="D32" s="22"/>
      <c r="E32" s="21">
        <f t="shared" si="2"/>
        <v>0</v>
      </c>
    </row>
    <row r="33" spans="1:5" ht="15.75" customHeight="1" x14ac:dyDescent="0.25">
      <c r="A33" s="17" t="s">
        <v>15</v>
      </c>
      <c r="B33" s="18" t="s">
        <v>3</v>
      </c>
      <c r="C33" s="19">
        <v>342</v>
      </c>
      <c r="D33" s="22"/>
      <c r="E33" s="21">
        <f t="shared" si="2"/>
        <v>0</v>
      </c>
    </row>
    <row r="34" spans="1:5" ht="15.75" customHeight="1" x14ac:dyDescent="0.25">
      <c r="A34" s="17" t="s">
        <v>14</v>
      </c>
      <c r="B34" s="18" t="s">
        <v>3</v>
      </c>
      <c r="C34" s="23">
        <v>342</v>
      </c>
      <c r="D34" s="22"/>
      <c r="E34" s="21">
        <f t="shared" si="2"/>
        <v>0</v>
      </c>
    </row>
    <row r="35" spans="1:5" ht="15.75" customHeight="1" x14ac:dyDescent="0.25">
      <c r="A35" s="17" t="s">
        <v>6</v>
      </c>
      <c r="B35" s="18" t="s">
        <v>7</v>
      </c>
      <c r="C35" s="19">
        <v>237</v>
      </c>
      <c r="D35" s="22"/>
      <c r="E35" s="21">
        <f t="shared" si="2"/>
        <v>0</v>
      </c>
    </row>
    <row r="36" spans="1:5" ht="15.75" customHeight="1" x14ac:dyDescent="0.25">
      <c r="A36" s="17" t="s">
        <v>41</v>
      </c>
      <c r="B36" s="18" t="s">
        <v>13</v>
      </c>
      <c r="C36" s="19">
        <v>1</v>
      </c>
      <c r="D36" s="22"/>
      <c r="E36" s="21">
        <f t="shared" si="2"/>
        <v>0</v>
      </c>
    </row>
    <row r="37" spans="1:5" ht="15.75" customHeight="1" x14ac:dyDescent="0.25">
      <c r="A37" s="17" t="s">
        <v>46</v>
      </c>
      <c r="B37" s="18" t="s">
        <v>13</v>
      </c>
      <c r="C37" s="19">
        <v>1</v>
      </c>
      <c r="D37" s="22"/>
      <c r="E37" s="21">
        <f t="shared" si="2"/>
        <v>0</v>
      </c>
    </row>
    <row r="38" spans="1:5" ht="15.75" customHeight="1" x14ac:dyDescent="0.25">
      <c r="A38" s="17" t="s">
        <v>16</v>
      </c>
      <c r="B38" s="18" t="s">
        <v>3</v>
      </c>
      <c r="C38" s="19">
        <v>4</v>
      </c>
      <c r="D38" s="22"/>
      <c r="E38" s="21">
        <f t="shared" si="2"/>
        <v>0</v>
      </c>
    </row>
    <row r="39" spans="1:5" ht="15.75" customHeight="1" x14ac:dyDescent="0.25">
      <c r="A39" s="17" t="s">
        <v>18</v>
      </c>
      <c r="B39" s="18" t="s">
        <v>7</v>
      </c>
      <c r="C39" s="19">
        <v>237</v>
      </c>
      <c r="D39" s="22"/>
      <c r="E39" s="21">
        <f t="shared" si="2"/>
        <v>0</v>
      </c>
    </row>
    <row r="40" spans="1:5" ht="15.75" customHeight="1" x14ac:dyDescent="0.25">
      <c r="A40" s="17"/>
      <c r="B40" s="18"/>
      <c r="C40" s="19"/>
      <c r="D40" s="22"/>
      <c r="E40" s="21"/>
    </row>
    <row r="41" spans="1:5" ht="15.75" customHeight="1" x14ac:dyDescent="0.25">
      <c r="A41" s="17"/>
      <c r="B41" s="16"/>
      <c r="C41" s="23"/>
      <c r="D41" s="61"/>
      <c r="E41" s="21"/>
    </row>
    <row r="42" spans="1:5" ht="15.75" customHeight="1" x14ac:dyDescent="0.25">
      <c r="A42" s="7" t="s">
        <v>47</v>
      </c>
      <c r="B42" s="25"/>
      <c r="C42" s="26"/>
      <c r="D42" s="27"/>
      <c r="E42" s="8">
        <f>SUM(E27:E40)</f>
        <v>0</v>
      </c>
    </row>
    <row r="43" spans="1:5" ht="15.75" customHeight="1" x14ac:dyDescent="0.25">
      <c r="A43" s="54" t="s">
        <v>12</v>
      </c>
      <c r="B43" s="25"/>
      <c r="C43" s="26"/>
      <c r="D43" s="27"/>
      <c r="E43" s="55">
        <f>E42*0.21</f>
        <v>0</v>
      </c>
    </row>
    <row r="44" spans="1:5" s="6" customFormat="1" ht="15.75" customHeight="1" x14ac:dyDescent="0.25">
      <c r="A44" s="7" t="s">
        <v>48</v>
      </c>
      <c r="B44" s="62"/>
      <c r="C44" s="63"/>
      <c r="D44" s="64"/>
      <c r="E44" s="8">
        <f>E42+E43</f>
        <v>0</v>
      </c>
    </row>
    <row r="45" spans="1:5" ht="46.5" customHeight="1" x14ac:dyDescent="0.25">
      <c r="C45" s="9"/>
    </row>
    <row r="46" spans="1:5" ht="15.75" customHeight="1" x14ac:dyDescent="0.25">
      <c r="C46" s="9"/>
    </row>
    <row r="47" spans="1:5" ht="15.75" customHeight="1" x14ac:dyDescent="0.25">
      <c r="A47" s="48" t="s">
        <v>49</v>
      </c>
      <c r="B47" s="16" t="s">
        <v>8</v>
      </c>
      <c r="C47" s="16" t="s">
        <v>9</v>
      </c>
      <c r="D47" s="16" t="s">
        <v>10</v>
      </c>
      <c r="E47" s="16" t="s">
        <v>11</v>
      </c>
    </row>
    <row r="48" spans="1:5" ht="15.75" customHeight="1" x14ac:dyDescent="0.25">
      <c r="A48" s="17" t="s">
        <v>0</v>
      </c>
      <c r="B48" s="18" t="s">
        <v>1</v>
      </c>
      <c r="C48" s="19">
        <v>150</v>
      </c>
      <c r="D48" s="20"/>
      <c r="E48" s="21">
        <f>C48*D48</f>
        <v>0</v>
      </c>
    </row>
    <row r="49" spans="1:5" ht="15.75" customHeight="1" x14ac:dyDescent="0.25">
      <c r="A49" s="17" t="s">
        <v>2</v>
      </c>
      <c r="B49" s="18" t="s">
        <v>3</v>
      </c>
      <c r="C49" s="19">
        <v>150</v>
      </c>
      <c r="D49" s="20"/>
      <c r="E49" s="21">
        <f t="shared" ref="E49:E56" si="3">C49*D49</f>
        <v>0</v>
      </c>
    </row>
    <row r="50" spans="1:5" ht="15.75" customHeight="1" x14ac:dyDescent="0.25">
      <c r="A50" s="17" t="s">
        <v>26</v>
      </c>
      <c r="B50" s="18" t="s">
        <v>7</v>
      </c>
      <c r="C50" s="19">
        <v>95</v>
      </c>
      <c r="D50" s="22"/>
      <c r="E50" s="21">
        <f t="shared" si="3"/>
        <v>0</v>
      </c>
    </row>
    <row r="51" spans="1:5" ht="15.75" customHeight="1" x14ac:dyDescent="0.25">
      <c r="A51" s="17" t="s">
        <v>15</v>
      </c>
      <c r="B51" s="18" t="s">
        <v>3</v>
      </c>
      <c r="C51" s="19">
        <v>150</v>
      </c>
      <c r="D51" s="22"/>
      <c r="E51" s="21">
        <f t="shared" si="3"/>
        <v>0</v>
      </c>
    </row>
    <row r="52" spans="1:5" ht="15.75" customHeight="1" x14ac:dyDescent="0.25">
      <c r="A52" s="17" t="s">
        <v>14</v>
      </c>
      <c r="B52" s="18" t="s">
        <v>3</v>
      </c>
      <c r="C52" s="23">
        <v>150</v>
      </c>
      <c r="D52" s="22"/>
      <c r="E52" s="21">
        <f t="shared" si="3"/>
        <v>0</v>
      </c>
    </row>
    <row r="53" spans="1:5" ht="15.75" customHeight="1" x14ac:dyDescent="0.25">
      <c r="A53" s="17" t="s">
        <v>6</v>
      </c>
      <c r="B53" s="18" t="s">
        <v>7</v>
      </c>
      <c r="C53" s="19">
        <v>95</v>
      </c>
      <c r="D53" s="22"/>
      <c r="E53" s="21">
        <f t="shared" si="3"/>
        <v>0</v>
      </c>
    </row>
    <row r="54" spans="1:5" ht="15.75" customHeight="1" x14ac:dyDescent="0.25">
      <c r="A54" s="17" t="s">
        <v>50</v>
      </c>
      <c r="B54" s="18" t="s">
        <v>13</v>
      </c>
      <c r="C54" s="19">
        <v>2</v>
      </c>
      <c r="D54" s="22"/>
      <c r="E54" s="21">
        <f t="shared" si="3"/>
        <v>0</v>
      </c>
    </row>
    <row r="55" spans="1:5" ht="15.75" customHeight="1" x14ac:dyDescent="0.25">
      <c r="A55" s="17" t="s">
        <v>22</v>
      </c>
      <c r="B55" s="18" t="s">
        <v>7</v>
      </c>
      <c r="C55" s="19">
        <v>3</v>
      </c>
      <c r="D55" s="22"/>
      <c r="E55" s="21">
        <f t="shared" si="3"/>
        <v>0</v>
      </c>
    </row>
    <row r="56" spans="1:5" ht="15.75" customHeight="1" x14ac:dyDescent="0.25">
      <c r="A56" s="17" t="s">
        <v>18</v>
      </c>
      <c r="B56" s="18" t="s">
        <v>7</v>
      </c>
      <c r="C56" s="19">
        <v>95</v>
      </c>
      <c r="D56" s="22"/>
      <c r="E56" s="21">
        <f t="shared" si="3"/>
        <v>0</v>
      </c>
    </row>
    <row r="57" spans="1:5" ht="15.75" customHeight="1" x14ac:dyDescent="0.25">
      <c r="A57" s="17"/>
      <c r="B57" s="16"/>
      <c r="C57" s="23"/>
      <c r="D57" s="61"/>
      <c r="E57" s="21"/>
    </row>
    <row r="58" spans="1:5" ht="15.75" customHeight="1" x14ac:dyDescent="0.25">
      <c r="A58" s="7" t="s">
        <v>51</v>
      </c>
      <c r="B58" s="25"/>
      <c r="C58" s="26"/>
      <c r="D58" s="27"/>
      <c r="E58" s="8">
        <f>SUM(E48:E56)</f>
        <v>0</v>
      </c>
    </row>
    <row r="59" spans="1:5" ht="15.75" customHeight="1" x14ac:dyDescent="0.25">
      <c r="A59" s="54" t="s">
        <v>12</v>
      </c>
      <c r="B59" s="25"/>
      <c r="C59" s="26"/>
      <c r="D59" s="27"/>
      <c r="E59" s="55">
        <f>E58*0.21</f>
        <v>0</v>
      </c>
    </row>
    <row r="60" spans="1:5" ht="15.75" customHeight="1" x14ac:dyDescent="0.25">
      <c r="A60" s="7" t="s">
        <v>52</v>
      </c>
      <c r="B60" s="62"/>
      <c r="C60" s="63"/>
      <c r="D60" s="64"/>
      <c r="E60" s="8">
        <f>E58+E59</f>
        <v>0</v>
      </c>
    </row>
    <row r="61" spans="1:5" ht="15.75" customHeight="1" x14ac:dyDescent="0.25">
      <c r="C61" s="9"/>
    </row>
    <row r="62" spans="1:5" ht="33.75" customHeight="1" x14ac:dyDescent="0.25"/>
    <row r="63" spans="1:5" ht="15.75" x14ac:dyDescent="0.25">
      <c r="A63" s="6" t="s">
        <v>53</v>
      </c>
    </row>
    <row r="64" spans="1:5" ht="15.75" x14ac:dyDescent="0.25">
      <c r="A64" s="65" t="s">
        <v>42</v>
      </c>
      <c r="B64" s="66"/>
      <c r="C64" s="67"/>
      <c r="D64" s="68"/>
      <c r="E64" s="69">
        <f>E21</f>
        <v>0</v>
      </c>
    </row>
    <row r="65" spans="1:5" ht="15.75" x14ac:dyDescent="0.25">
      <c r="A65" s="70" t="s">
        <v>47</v>
      </c>
      <c r="B65" s="71"/>
      <c r="C65" s="72"/>
      <c r="D65" s="73"/>
      <c r="E65" s="74">
        <f>E42</f>
        <v>0</v>
      </c>
    </row>
    <row r="66" spans="1:5" ht="15.75" x14ac:dyDescent="0.25">
      <c r="A66" s="75" t="s">
        <v>51</v>
      </c>
      <c r="B66" s="76"/>
      <c r="C66" s="77"/>
      <c r="D66" s="78"/>
      <c r="E66" s="79">
        <f>E58</f>
        <v>0</v>
      </c>
    </row>
    <row r="67" spans="1:5" ht="15.75" x14ac:dyDescent="0.25">
      <c r="A67" s="7" t="s">
        <v>54</v>
      </c>
      <c r="B67" s="80"/>
      <c r="C67" s="81"/>
      <c r="D67" s="81"/>
      <c r="E67" s="8">
        <f>SUM(E64:E66)</f>
        <v>0</v>
      </c>
    </row>
    <row r="68" spans="1:5" ht="16.5" thickBot="1" x14ac:dyDescent="0.3">
      <c r="A68" s="65" t="s">
        <v>35</v>
      </c>
      <c r="B68" s="29"/>
      <c r="C68" s="31"/>
      <c r="D68" s="31"/>
      <c r="E68" s="69">
        <f>E67*0.21</f>
        <v>0</v>
      </c>
    </row>
    <row r="69" spans="1:5" ht="16.5" thickBot="1" x14ac:dyDescent="0.3">
      <c r="A69" s="10" t="s">
        <v>55</v>
      </c>
      <c r="B69" s="82"/>
      <c r="C69" s="83"/>
      <c r="D69" s="83"/>
      <c r="E69" s="11">
        <f>E67+E68</f>
        <v>0</v>
      </c>
    </row>
  </sheetData>
  <pageMargins left="0.7" right="0.7" top="0.78740157499999996" bottom="0.78740157499999996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zoomScaleNormal="100" workbookViewId="0">
      <selection activeCell="A3" sqref="A3"/>
    </sheetView>
  </sheetViews>
  <sheetFormatPr defaultRowHeight="15" x14ac:dyDescent="0.25"/>
  <cols>
    <col min="1" max="1" width="86.7109375" customWidth="1"/>
    <col min="2" max="2" width="10.85546875" style="3" customWidth="1"/>
    <col min="3" max="3" width="26.5703125" customWidth="1"/>
    <col min="4" max="4" width="12.7109375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2" t="s">
        <v>83</v>
      </c>
      <c r="B2" s="13"/>
      <c r="C2" s="14"/>
      <c r="D2" s="14"/>
      <c r="E2" s="15"/>
    </row>
    <row r="3" spans="1:5" ht="18.75" x14ac:dyDescent="0.25">
      <c r="A3" s="1"/>
    </row>
    <row r="4" spans="1:5" ht="15.75" customHeight="1" x14ac:dyDescent="0.25">
      <c r="A4" s="48"/>
      <c r="B4" s="16" t="s">
        <v>8</v>
      </c>
      <c r="C4" s="16" t="s">
        <v>9</v>
      </c>
      <c r="D4" s="16" t="s">
        <v>10</v>
      </c>
      <c r="E4" s="16" t="s">
        <v>11</v>
      </c>
    </row>
    <row r="5" spans="1:5" ht="21.95" customHeight="1" x14ac:dyDescent="0.25">
      <c r="A5" s="17" t="s">
        <v>23</v>
      </c>
      <c r="B5" s="18" t="s">
        <v>1</v>
      </c>
      <c r="C5" s="19">
        <v>2</v>
      </c>
      <c r="D5" s="20"/>
      <c r="E5" s="21">
        <f>C5*D5</f>
        <v>0</v>
      </c>
    </row>
    <row r="6" spans="1:5" ht="21.95" customHeight="1" x14ac:dyDescent="0.25">
      <c r="A6" s="17" t="s">
        <v>56</v>
      </c>
      <c r="B6" s="18" t="s">
        <v>57</v>
      </c>
      <c r="C6" s="19">
        <v>175</v>
      </c>
      <c r="D6" s="20"/>
      <c r="E6" s="21">
        <f>C6*D6</f>
        <v>0</v>
      </c>
    </row>
    <row r="7" spans="1:5" ht="21.95" customHeight="1" x14ac:dyDescent="0.25">
      <c r="A7" s="17" t="s">
        <v>2</v>
      </c>
      <c r="B7" s="18" t="s">
        <v>3</v>
      </c>
      <c r="C7" s="19">
        <v>151</v>
      </c>
      <c r="D7" s="20"/>
      <c r="E7" s="21">
        <f t="shared" ref="E7:E22" si="0">C7*D7</f>
        <v>0</v>
      </c>
    </row>
    <row r="8" spans="1:5" ht="21.95" customHeight="1" x14ac:dyDescent="0.25">
      <c r="A8" s="17" t="s">
        <v>25</v>
      </c>
      <c r="B8" s="18" t="s">
        <v>3</v>
      </c>
      <c r="C8" s="19">
        <v>39</v>
      </c>
      <c r="D8" s="20"/>
      <c r="E8" s="21">
        <f t="shared" si="0"/>
        <v>0</v>
      </c>
    </row>
    <row r="9" spans="1:5" ht="21.95" customHeight="1" x14ac:dyDescent="0.25">
      <c r="A9" s="17" t="s">
        <v>26</v>
      </c>
      <c r="B9" s="18" t="s">
        <v>7</v>
      </c>
      <c r="C9" s="19">
        <v>22</v>
      </c>
      <c r="D9" s="22"/>
      <c r="E9" s="21">
        <f t="shared" si="0"/>
        <v>0</v>
      </c>
    </row>
    <row r="10" spans="1:5" ht="21.95" customHeight="1" x14ac:dyDescent="0.25">
      <c r="A10" s="17" t="s">
        <v>58</v>
      </c>
      <c r="B10" s="18" t="s">
        <v>7</v>
      </c>
      <c r="C10" s="23">
        <v>104</v>
      </c>
      <c r="D10" s="22"/>
      <c r="E10" s="21">
        <f t="shared" si="0"/>
        <v>0</v>
      </c>
    </row>
    <row r="11" spans="1:5" ht="21.95" customHeight="1" x14ac:dyDescent="0.25">
      <c r="A11" s="17" t="s">
        <v>59</v>
      </c>
      <c r="B11" s="18" t="s">
        <v>13</v>
      </c>
      <c r="C11" s="23">
        <v>1</v>
      </c>
      <c r="D11" s="22"/>
      <c r="E11" s="21">
        <f t="shared" si="0"/>
        <v>0</v>
      </c>
    </row>
    <row r="12" spans="1:5" ht="21.95" customHeight="1" x14ac:dyDescent="0.25">
      <c r="A12" s="17" t="s">
        <v>15</v>
      </c>
      <c r="B12" s="18" t="s">
        <v>3</v>
      </c>
      <c r="C12" s="19">
        <v>151</v>
      </c>
      <c r="D12" s="22"/>
      <c r="E12" s="21">
        <f t="shared" si="0"/>
        <v>0</v>
      </c>
    </row>
    <row r="13" spans="1:5" ht="21.95" customHeight="1" x14ac:dyDescent="0.25">
      <c r="A13" s="17" t="s">
        <v>20</v>
      </c>
      <c r="B13" s="18" t="s">
        <v>3</v>
      </c>
      <c r="C13" s="19">
        <v>39</v>
      </c>
      <c r="D13" s="22"/>
      <c r="E13" s="21">
        <f t="shared" si="0"/>
        <v>0</v>
      </c>
    </row>
    <row r="14" spans="1:5" ht="21.95" customHeight="1" x14ac:dyDescent="0.25">
      <c r="A14" s="17" t="s">
        <v>14</v>
      </c>
      <c r="B14" s="18" t="s">
        <v>3</v>
      </c>
      <c r="C14" s="23">
        <v>151</v>
      </c>
      <c r="D14" s="22"/>
      <c r="E14" s="21">
        <f t="shared" si="0"/>
        <v>0</v>
      </c>
    </row>
    <row r="15" spans="1:5" ht="21.95" customHeight="1" x14ac:dyDescent="0.25">
      <c r="A15" s="17" t="s">
        <v>21</v>
      </c>
      <c r="B15" s="18" t="s">
        <v>3</v>
      </c>
      <c r="C15" s="24">
        <v>39</v>
      </c>
      <c r="D15" s="22"/>
      <c r="E15" s="21">
        <f t="shared" si="0"/>
        <v>0</v>
      </c>
    </row>
    <row r="16" spans="1:5" ht="21.95" customHeight="1" x14ac:dyDescent="0.25">
      <c r="A16" s="17" t="s">
        <v>5</v>
      </c>
      <c r="B16" s="18" t="s">
        <v>7</v>
      </c>
      <c r="C16" s="19">
        <v>104</v>
      </c>
      <c r="D16" s="22"/>
      <c r="E16" s="21">
        <f t="shared" si="0"/>
        <v>0</v>
      </c>
    </row>
    <row r="17" spans="1:5" ht="21.95" customHeight="1" x14ac:dyDescent="0.25">
      <c r="A17" s="17" t="s">
        <v>6</v>
      </c>
      <c r="B17" s="18" t="s">
        <v>7</v>
      </c>
      <c r="C17" s="19">
        <v>22</v>
      </c>
      <c r="D17" s="22"/>
      <c r="E17" s="21">
        <f t="shared" si="0"/>
        <v>0</v>
      </c>
    </row>
    <row r="18" spans="1:5" ht="21.95" customHeight="1" x14ac:dyDescent="0.25">
      <c r="A18" s="17" t="s">
        <v>41</v>
      </c>
      <c r="B18" s="18" t="s">
        <v>13</v>
      </c>
      <c r="C18" s="19">
        <v>1</v>
      </c>
      <c r="D18" s="22"/>
      <c r="E18" s="21">
        <f t="shared" si="0"/>
        <v>0</v>
      </c>
    </row>
    <row r="19" spans="1:5" ht="21.95" customHeight="1" x14ac:dyDescent="0.25">
      <c r="A19" s="17" t="s">
        <v>22</v>
      </c>
      <c r="B19" s="18" t="s">
        <v>7</v>
      </c>
      <c r="C19" s="19">
        <v>3</v>
      </c>
      <c r="D19" s="22"/>
      <c r="E19" s="21">
        <f t="shared" si="0"/>
        <v>0</v>
      </c>
    </row>
    <row r="20" spans="1:5" ht="21.95" customHeight="1" x14ac:dyDescent="0.25">
      <c r="A20" s="17" t="s">
        <v>16</v>
      </c>
      <c r="B20" s="18" t="s">
        <v>3</v>
      </c>
      <c r="C20" s="19">
        <v>2</v>
      </c>
      <c r="D20" s="22"/>
      <c r="E20" s="21">
        <f t="shared" si="0"/>
        <v>0</v>
      </c>
    </row>
    <row r="21" spans="1:5" ht="21.95" customHeight="1" x14ac:dyDescent="0.25">
      <c r="A21" s="17" t="s">
        <v>18</v>
      </c>
      <c r="B21" s="18" t="s">
        <v>7</v>
      </c>
      <c r="C21" s="19">
        <v>22</v>
      </c>
      <c r="D21" s="22"/>
      <c r="E21" s="21">
        <f t="shared" si="0"/>
        <v>0</v>
      </c>
    </row>
    <row r="22" spans="1:5" ht="21.95" customHeight="1" x14ac:dyDescent="0.25">
      <c r="A22" s="17" t="s">
        <v>29</v>
      </c>
      <c r="B22" s="18" t="s">
        <v>7</v>
      </c>
      <c r="C22" s="19">
        <v>104</v>
      </c>
      <c r="D22" s="22"/>
      <c r="E22" s="21">
        <f t="shared" si="0"/>
        <v>0</v>
      </c>
    </row>
    <row r="23" spans="1:5" ht="21.95" customHeight="1" x14ac:dyDescent="0.25">
      <c r="A23" s="17"/>
      <c r="B23" s="16"/>
      <c r="C23" s="23"/>
      <c r="D23" s="22"/>
      <c r="E23" s="21"/>
    </row>
    <row r="24" spans="1:5" ht="21.95" customHeight="1" x14ac:dyDescent="0.25">
      <c r="A24" s="17" t="s">
        <v>19</v>
      </c>
      <c r="B24" s="16" t="s">
        <v>17</v>
      </c>
      <c r="C24" s="24">
        <v>1</v>
      </c>
      <c r="D24" s="22"/>
      <c r="E24" s="21">
        <f t="shared" ref="E24" si="1">C24*D24</f>
        <v>0</v>
      </c>
    </row>
    <row r="25" spans="1:5" ht="21.95" customHeight="1" x14ac:dyDescent="0.25">
      <c r="A25" s="2"/>
      <c r="C25" s="9"/>
      <c r="D25" s="4"/>
      <c r="E25" s="5"/>
    </row>
    <row r="26" spans="1:5" ht="21.95" customHeight="1" x14ac:dyDescent="0.25">
      <c r="A26" s="7" t="s">
        <v>27</v>
      </c>
      <c r="B26" s="25"/>
      <c r="C26" s="26"/>
      <c r="D26" s="27"/>
      <c r="E26" s="8">
        <f>SUM(E5:E24)</f>
        <v>0</v>
      </c>
    </row>
    <row r="27" spans="1:5" ht="21.95" customHeight="1" thickBot="1" x14ac:dyDescent="0.3">
      <c r="A27" s="28" t="s">
        <v>12</v>
      </c>
      <c r="B27" s="29"/>
      <c r="C27" s="30"/>
      <c r="D27" s="31"/>
      <c r="E27" s="32">
        <f>E26*0.21</f>
        <v>0</v>
      </c>
    </row>
    <row r="28" spans="1:5" s="6" customFormat="1" ht="21.95" customHeight="1" thickBot="1" x14ac:dyDescent="0.3">
      <c r="A28" s="10" t="s">
        <v>28</v>
      </c>
      <c r="B28" s="33"/>
      <c r="C28" s="34"/>
      <c r="D28" s="35"/>
      <c r="E28" s="11">
        <f>E26+E27</f>
        <v>0</v>
      </c>
    </row>
    <row r="29" spans="1:5" ht="21.95" customHeight="1" x14ac:dyDescent="0.25">
      <c r="C29" s="9"/>
    </row>
    <row r="30" spans="1:5" ht="15.75" customHeight="1" x14ac:dyDescent="0.25">
      <c r="C30" s="9"/>
    </row>
    <row r="31" spans="1:5" ht="15.75" customHeight="1" x14ac:dyDescent="0.25">
      <c r="A31" s="84"/>
      <c r="C31" s="3"/>
      <c r="D31" s="3"/>
      <c r="E31" s="3"/>
    </row>
  </sheetData>
  <pageMargins left="0.7" right="0.7" top="0.75" bottom="0.75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workbookViewId="0">
      <selection activeCell="A3" sqref="A3"/>
    </sheetView>
  </sheetViews>
  <sheetFormatPr defaultRowHeight="15" x14ac:dyDescent="0.25"/>
  <cols>
    <col min="1" max="1" width="86.7109375" customWidth="1"/>
    <col min="2" max="2" width="10.85546875" style="3" customWidth="1"/>
    <col min="3" max="3" width="26.5703125" customWidth="1"/>
    <col min="4" max="4" width="12.7109375" customWidth="1"/>
    <col min="5" max="5" width="18.85546875" customWidth="1"/>
    <col min="8" max="8" width="45.7109375" customWidth="1"/>
  </cols>
  <sheetData>
    <row r="1" spans="1:8" ht="15.75" thickBot="1" x14ac:dyDescent="0.3"/>
    <row r="2" spans="1:8" ht="19.5" thickBot="1" x14ac:dyDescent="0.3">
      <c r="A2" s="12" t="s">
        <v>84</v>
      </c>
      <c r="B2" s="13"/>
      <c r="C2" s="14"/>
      <c r="D2" s="14"/>
      <c r="E2" s="15"/>
    </row>
    <row r="3" spans="1:8" ht="18.75" x14ac:dyDescent="0.25">
      <c r="A3" s="1"/>
    </row>
    <row r="4" spans="1:8" ht="15.75" customHeight="1" x14ac:dyDescent="0.25">
      <c r="A4" s="48"/>
      <c r="B4" s="16" t="s">
        <v>8</v>
      </c>
      <c r="C4" s="16" t="s">
        <v>9</v>
      </c>
      <c r="D4" s="16" t="s">
        <v>10</v>
      </c>
      <c r="E4" s="16" t="s">
        <v>11</v>
      </c>
    </row>
    <row r="5" spans="1:8" ht="21.95" customHeight="1" x14ac:dyDescent="0.25">
      <c r="A5" s="17" t="s">
        <v>0</v>
      </c>
      <c r="B5" s="18" t="s">
        <v>1</v>
      </c>
      <c r="C5" s="19">
        <v>573</v>
      </c>
      <c r="D5" s="20"/>
      <c r="E5" s="21">
        <f>C5*D5</f>
        <v>0</v>
      </c>
      <c r="H5" t="s">
        <v>60</v>
      </c>
    </row>
    <row r="6" spans="1:8" ht="21.95" customHeight="1" x14ac:dyDescent="0.25">
      <c r="A6" s="17" t="s">
        <v>23</v>
      </c>
      <c r="B6" s="18" t="s">
        <v>1</v>
      </c>
      <c r="C6" s="19">
        <v>23</v>
      </c>
      <c r="D6" s="20"/>
      <c r="E6" s="21">
        <f>C6*D6</f>
        <v>0</v>
      </c>
      <c r="H6" t="s">
        <v>61</v>
      </c>
    </row>
    <row r="7" spans="1:8" ht="21.95" customHeight="1" x14ac:dyDescent="0.25">
      <c r="A7" s="17" t="s">
        <v>2</v>
      </c>
      <c r="B7" s="18" t="s">
        <v>3</v>
      </c>
      <c r="C7" s="19">
        <v>587</v>
      </c>
      <c r="D7" s="20"/>
      <c r="E7" s="21">
        <f t="shared" ref="E7:E25" si="0">C7*D7</f>
        <v>0</v>
      </c>
      <c r="H7" t="s">
        <v>62</v>
      </c>
    </row>
    <row r="8" spans="1:8" ht="21.95" customHeight="1" x14ac:dyDescent="0.25">
      <c r="A8" s="17" t="s">
        <v>25</v>
      </c>
      <c r="B8" s="18" t="s">
        <v>3</v>
      </c>
      <c r="C8" s="19">
        <v>9</v>
      </c>
      <c r="D8" s="20"/>
      <c r="E8" s="21">
        <f t="shared" si="0"/>
        <v>0</v>
      </c>
    </row>
    <row r="9" spans="1:8" ht="21.95" customHeight="1" x14ac:dyDescent="0.25">
      <c r="A9" s="17" t="s">
        <v>26</v>
      </c>
      <c r="B9" s="18" t="s">
        <v>7</v>
      </c>
      <c r="C9" s="19">
        <v>133</v>
      </c>
      <c r="D9" s="22"/>
      <c r="E9" s="21">
        <f t="shared" si="0"/>
        <v>0</v>
      </c>
      <c r="H9" t="s">
        <v>63</v>
      </c>
    </row>
    <row r="10" spans="1:8" ht="21.95" customHeight="1" x14ac:dyDescent="0.25">
      <c r="A10" s="17" t="s">
        <v>4</v>
      </c>
      <c r="B10" s="18" t="s">
        <v>7</v>
      </c>
      <c r="C10" s="23">
        <v>207</v>
      </c>
      <c r="D10" s="22"/>
      <c r="E10" s="21">
        <f t="shared" si="0"/>
        <v>0</v>
      </c>
      <c r="H10" t="s">
        <v>64</v>
      </c>
    </row>
    <row r="11" spans="1:8" ht="21.95" customHeight="1" x14ac:dyDescent="0.25">
      <c r="A11" s="17" t="s">
        <v>59</v>
      </c>
      <c r="B11" s="18" t="s">
        <v>13</v>
      </c>
      <c r="C11" s="23">
        <v>3</v>
      </c>
      <c r="D11" s="22"/>
      <c r="E11" s="21">
        <f t="shared" si="0"/>
        <v>0</v>
      </c>
    </row>
    <row r="12" spans="1:8" ht="21.95" customHeight="1" x14ac:dyDescent="0.25">
      <c r="A12" s="17" t="s">
        <v>15</v>
      </c>
      <c r="B12" s="18" t="s">
        <v>3</v>
      </c>
      <c r="C12" s="19">
        <v>587</v>
      </c>
      <c r="D12" s="22"/>
      <c r="E12" s="21">
        <f t="shared" si="0"/>
        <v>0</v>
      </c>
      <c r="H12" t="s">
        <v>62</v>
      </c>
    </row>
    <row r="13" spans="1:8" ht="21.95" customHeight="1" x14ac:dyDescent="0.25">
      <c r="A13" s="17" t="s">
        <v>20</v>
      </c>
      <c r="B13" s="18" t="s">
        <v>3</v>
      </c>
      <c r="C13" s="19">
        <v>9</v>
      </c>
      <c r="D13" s="22"/>
      <c r="E13" s="21">
        <f t="shared" si="0"/>
        <v>0</v>
      </c>
    </row>
    <row r="14" spans="1:8" ht="21.95" customHeight="1" x14ac:dyDescent="0.25">
      <c r="A14" s="17" t="s">
        <v>14</v>
      </c>
      <c r="B14" s="18" t="s">
        <v>3</v>
      </c>
      <c r="C14" s="23">
        <v>587</v>
      </c>
      <c r="D14" s="22"/>
      <c r="E14" s="21">
        <f t="shared" si="0"/>
        <v>0</v>
      </c>
    </row>
    <row r="15" spans="1:8" ht="21.95" customHeight="1" x14ac:dyDescent="0.25">
      <c r="A15" s="17" t="s">
        <v>21</v>
      </c>
      <c r="B15" s="18" t="s">
        <v>3</v>
      </c>
      <c r="C15" s="24">
        <v>9</v>
      </c>
      <c r="D15" s="22"/>
      <c r="E15" s="21">
        <f t="shared" si="0"/>
        <v>0</v>
      </c>
    </row>
    <row r="16" spans="1:8" ht="21.95" customHeight="1" x14ac:dyDescent="0.25">
      <c r="A16" s="17" t="s">
        <v>5</v>
      </c>
      <c r="B16" s="18" t="s">
        <v>7</v>
      </c>
      <c r="C16" s="19">
        <v>207</v>
      </c>
      <c r="D16" s="22"/>
      <c r="E16" s="21">
        <f t="shared" si="0"/>
        <v>0</v>
      </c>
    </row>
    <row r="17" spans="1:8" ht="21.95" customHeight="1" x14ac:dyDescent="0.25">
      <c r="A17" s="17" t="s">
        <v>6</v>
      </c>
      <c r="B17" s="18" t="s">
        <v>7</v>
      </c>
      <c r="C17" s="19">
        <v>133</v>
      </c>
      <c r="D17" s="22"/>
      <c r="E17" s="21">
        <f t="shared" si="0"/>
        <v>0</v>
      </c>
    </row>
    <row r="18" spans="1:8" ht="21.95" customHeight="1" x14ac:dyDescent="0.25">
      <c r="A18" s="17" t="s">
        <v>65</v>
      </c>
      <c r="B18" s="18" t="s">
        <v>13</v>
      </c>
      <c r="C18" s="19">
        <v>3</v>
      </c>
      <c r="D18" s="22"/>
      <c r="E18" s="21">
        <f t="shared" si="0"/>
        <v>0</v>
      </c>
      <c r="H18" t="s">
        <v>66</v>
      </c>
    </row>
    <row r="19" spans="1:8" ht="21.95" customHeight="1" x14ac:dyDescent="0.25">
      <c r="A19" s="17" t="s">
        <v>22</v>
      </c>
      <c r="B19" s="18" t="s">
        <v>7</v>
      </c>
      <c r="C19" s="19">
        <v>6</v>
      </c>
      <c r="D19" s="22"/>
      <c r="E19" s="21">
        <f t="shared" si="0"/>
        <v>0</v>
      </c>
    </row>
    <row r="20" spans="1:8" ht="21.95" customHeight="1" x14ac:dyDescent="0.25">
      <c r="A20" s="17" t="s">
        <v>16</v>
      </c>
      <c r="B20" s="18" t="s">
        <v>3</v>
      </c>
      <c r="C20" s="19">
        <v>5</v>
      </c>
      <c r="D20" s="22"/>
      <c r="E20" s="21">
        <f t="shared" si="0"/>
        <v>0</v>
      </c>
    </row>
    <row r="21" spans="1:8" ht="21.95" customHeight="1" x14ac:dyDescent="0.25">
      <c r="A21" s="17" t="s">
        <v>18</v>
      </c>
      <c r="B21" s="18" t="s">
        <v>7</v>
      </c>
      <c r="C21" s="19">
        <v>133</v>
      </c>
      <c r="D21" s="22"/>
      <c r="E21" s="21">
        <f t="shared" si="0"/>
        <v>0</v>
      </c>
    </row>
    <row r="22" spans="1:8" ht="21.95" customHeight="1" x14ac:dyDescent="0.25">
      <c r="A22" s="17" t="s">
        <v>40</v>
      </c>
      <c r="B22" s="18" t="s">
        <v>7</v>
      </c>
      <c r="C22" s="19">
        <v>87</v>
      </c>
      <c r="D22" s="22"/>
      <c r="E22" s="21">
        <f t="shared" si="0"/>
        <v>0</v>
      </c>
      <c r="H22" t="s">
        <v>67</v>
      </c>
    </row>
    <row r="23" spans="1:8" ht="21.95" customHeight="1" x14ac:dyDescent="0.25">
      <c r="A23" s="17" t="s">
        <v>29</v>
      </c>
      <c r="B23" s="18" t="s">
        <v>7</v>
      </c>
      <c r="C23" s="19">
        <v>120</v>
      </c>
      <c r="D23" s="22"/>
      <c r="E23" s="21">
        <f t="shared" si="0"/>
        <v>0</v>
      </c>
    </row>
    <row r="24" spans="1:8" ht="21.95" customHeight="1" x14ac:dyDescent="0.25">
      <c r="A24" s="17" t="s">
        <v>68</v>
      </c>
      <c r="B24" s="18" t="s">
        <v>3</v>
      </c>
      <c r="C24" s="23">
        <v>27</v>
      </c>
      <c r="D24" s="22"/>
      <c r="E24" s="21">
        <f t="shared" si="0"/>
        <v>0</v>
      </c>
    </row>
    <row r="25" spans="1:8" ht="21.95" customHeight="1" x14ac:dyDescent="0.25">
      <c r="A25" s="17" t="s">
        <v>19</v>
      </c>
      <c r="B25" s="16" t="s">
        <v>17</v>
      </c>
      <c r="C25" s="24">
        <v>1</v>
      </c>
      <c r="D25" s="22"/>
      <c r="E25" s="21">
        <f t="shared" si="0"/>
        <v>0</v>
      </c>
    </row>
    <row r="26" spans="1:8" ht="21.95" customHeight="1" x14ac:dyDescent="0.25">
      <c r="A26" s="2"/>
      <c r="C26" s="9"/>
      <c r="D26" s="4"/>
      <c r="E26" s="5"/>
    </row>
    <row r="27" spans="1:8" ht="21.95" customHeight="1" x14ac:dyDescent="0.25">
      <c r="A27" s="7" t="s">
        <v>27</v>
      </c>
      <c r="B27" s="25"/>
      <c r="C27" s="26"/>
      <c r="D27" s="27"/>
      <c r="E27" s="8">
        <f>SUM(E5:E24)</f>
        <v>0</v>
      </c>
    </row>
    <row r="28" spans="1:8" ht="21.95" customHeight="1" thickBot="1" x14ac:dyDescent="0.3">
      <c r="A28" s="28" t="s">
        <v>12</v>
      </c>
      <c r="B28" s="29"/>
      <c r="C28" s="30"/>
      <c r="D28" s="31"/>
      <c r="E28" s="32">
        <f>E27*0.21</f>
        <v>0</v>
      </c>
    </row>
    <row r="29" spans="1:8" s="6" customFormat="1" ht="21.95" customHeight="1" thickBot="1" x14ac:dyDescent="0.3">
      <c r="A29" s="10" t="s">
        <v>28</v>
      </c>
      <c r="B29" s="33"/>
      <c r="C29" s="34"/>
      <c r="D29" s="35"/>
      <c r="E29" s="11">
        <f>E27+E28</f>
        <v>0</v>
      </c>
    </row>
    <row r="30" spans="1:8" ht="21.95" customHeight="1" x14ac:dyDescent="0.25">
      <c r="C30" s="9"/>
    </row>
    <row r="31" spans="1:8" ht="15.75" customHeight="1" x14ac:dyDescent="0.25">
      <c r="C31" s="9"/>
    </row>
    <row r="32" spans="1:8" ht="15.75" customHeight="1" x14ac:dyDescent="0.25">
      <c r="A32" s="84"/>
      <c r="C32" s="3"/>
      <c r="D32" s="3"/>
      <c r="E32" s="3"/>
    </row>
  </sheetData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A3" sqref="A3"/>
    </sheetView>
  </sheetViews>
  <sheetFormatPr defaultRowHeight="15" x14ac:dyDescent="0.25"/>
  <cols>
    <col min="1" max="1" width="86.7109375" customWidth="1"/>
    <col min="2" max="2" width="10.85546875" style="3" customWidth="1"/>
    <col min="3" max="3" width="26.5703125" customWidth="1"/>
    <col min="4" max="4" width="12.7109375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2" t="s">
        <v>85</v>
      </c>
      <c r="B2" s="13"/>
      <c r="C2" s="14"/>
      <c r="D2" s="14"/>
      <c r="E2" s="15"/>
    </row>
    <row r="3" spans="1:5" ht="18.75" x14ac:dyDescent="0.25">
      <c r="A3" s="1"/>
    </row>
    <row r="4" spans="1:5" ht="15.75" customHeight="1" x14ac:dyDescent="0.25">
      <c r="A4" s="48"/>
      <c r="B4" s="16" t="s">
        <v>8</v>
      </c>
      <c r="C4" s="16" t="s">
        <v>9</v>
      </c>
      <c r="D4" s="16" t="s">
        <v>10</v>
      </c>
      <c r="E4" s="16" t="s">
        <v>11</v>
      </c>
    </row>
    <row r="5" spans="1:5" ht="21.95" customHeight="1" x14ac:dyDescent="0.25">
      <c r="A5" s="17" t="s">
        <v>56</v>
      </c>
      <c r="B5" s="18" t="s">
        <v>57</v>
      </c>
      <c r="C5" s="19">
        <v>128</v>
      </c>
      <c r="D5" s="20"/>
      <c r="E5" s="21">
        <f>C5*D5</f>
        <v>0</v>
      </c>
    </row>
    <row r="6" spans="1:5" ht="21.95" customHeight="1" x14ac:dyDescent="0.25">
      <c r="A6" s="17" t="s">
        <v>2</v>
      </c>
      <c r="B6" s="18" t="s">
        <v>3</v>
      </c>
      <c r="C6" s="19">
        <v>128</v>
      </c>
      <c r="D6" s="20"/>
      <c r="E6" s="21">
        <f t="shared" ref="E6:E17" si="0">C6*D6</f>
        <v>0</v>
      </c>
    </row>
    <row r="7" spans="1:5" ht="21.95" customHeight="1" x14ac:dyDescent="0.25">
      <c r="A7" s="17" t="s">
        <v>26</v>
      </c>
      <c r="B7" s="18" t="s">
        <v>7</v>
      </c>
      <c r="C7" s="19">
        <v>15</v>
      </c>
      <c r="D7" s="22"/>
      <c r="E7" s="21">
        <f t="shared" si="0"/>
        <v>0</v>
      </c>
    </row>
    <row r="8" spans="1:5" ht="21.95" customHeight="1" x14ac:dyDescent="0.25">
      <c r="A8" s="17" t="s">
        <v>58</v>
      </c>
      <c r="B8" s="18" t="s">
        <v>7</v>
      </c>
      <c r="C8" s="23">
        <v>58</v>
      </c>
      <c r="D8" s="22"/>
      <c r="E8" s="21">
        <f t="shared" si="0"/>
        <v>0</v>
      </c>
    </row>
    <row r="9" spans="1:5" ht="21.95" customHeight="1" x14ac:dyDescent="0.25">
      <c r="A9" s="17" t="s">
        <v>59</v>
      </c>
      <c r="B9" s="18" t="s">
        <v>13</v>
      </c>
      <c r="C9" s="23">
        <v>1</v>
      </c>
      <c r="D9" s="22"/>
      <c r="E9" s="21">
        <f t="shared" si="0"/>
        <v>0</v>
      </c>
    </row>
    <row r="10" spans="1:5" ht="21.95" customHeight="1" x14ac:dyDescent="0.25">
      <c r="A10" s="17" t="s">
        <v>15</v>
      </c>
      <c r="B10" s="18" t="s">
        <v>3</v>
      </c>
      <c r="C10" s="19">
        <v>134</v>
      </c>
      <c r="D10" s="22"/>
      <c r="E10" s="21">
        <f t="shared" si="0"/>
        <v>0</v>
      </c>
    </row>
    <row r="11" spans="1:5" ht="21.95" customHeight="1" x14ac:dyDescent="0.25">
      <c r="A11" s="17" t="s">
        <v>14</v>
      </c>
      <c r="B11" s="18" t="s">
        <v>3</v>
      </c>
      <c r="C11" s="23">
        <v>134</v>
      </c>
      <c r="D11" s="22"/>
      <c r="E11" s="21">
        <f t="shared" si="0"/>
        <v>0</v>
      </c>
    </row>
    <row r="12" spans="1:5" ht="21.95" customHeight="1" x14ac:dyDescent="0.25">
      <c r="A12" s="17" t="s">
        <v>5</v>
      </c>
      <c r="B12" s="18" t="s">
        <v>7</v>
      </c>
      <c r="C12" s="19">
        <v>58</v>
      </c>
      <c r="D12" s="22"/>
      <c r="E12" s="21">
        <f t="shared" si="0"/>
        <v>0</v>
      </c>
    </row>
    <row r="13" spans="1:5" ht="21.95" customHeight="1" x14ac:dyDescent="0.25">
      <c r="A13" s="17" t="s">
        <v>6</v>
      </c>
      <c r="B13" s="18" t="s">
        <v>7</v>
      </c>
      <c r="C13" s="19">
        <v>15</v>
      </c>
      <c r="D13" s="22"/>
      <c r="E13" s="21">
        <f t="shared" si="0"/>
        <v>0</v>
      </c>
    </row>
    <row r="14" spans="1:5" ht="21.95" customHeight="1" x14ac:dyDescent="0.25">
      <c r="A14" s="17" t="s">
        <v>22</v>
      </c>
      <c r="B14" s="18" t="s">
        <v>7</v>
      </c>
      <c r="C14" s="19">
        <v>13</v>
      </c>
      <c r="D14" s="22"/>
      <c r="E14" s="21">
        <f t="shared" si="0"/>
        <v>0</v>
      </c>
    </row>
    <row r="15" spans="1:5" ht="21.95" customHeight="1" x14ac:dyDescent="0.25">
      <c r="A15" s="17" t="s">
        <v>16</v>
      </c>
      <c r="B15" s="18" t="s">
        <v>3</v>
      </c>
      <c r="C15" s="19">
        <v>2</v>
      </c>
      <c r="D15" s="22"/>
      <c r="E15" s="21">
        <f t="shared" si="0"/>
        <v>0</v>
      </c>
    </row>
    <row r="16" spans="1:5" ht="21.95" customHeight="1" x14ac:dyDescent="0.25">
      <c r="A16" s="17" t="s">
        <v>18</v>
      </c>
      <c r="B16" s="18" t="s">
        <v>7</v>
      </c>
      <c r="C16" s="19">
        <v>15</v>
      </c>
      <c r="D16" s="22"/>
      <c r="E16" s="21">
        <f t="shared" si="0"/>
        <v>0</v>
      </c>
    </row>
    <row r="17" spans="1:5" ht="21.95" customHeight="1" x14ac:dyDescent="0.25">
      <c r="A17" s="17" t="s">
        <v>40</v>
      </c>
      <c r="B17" s="18" t="s">
        <v>7</v>
      </c>
      <c r="C17" s="19">
        <v>58</v>
      </c>
      <c r="D17" s="22"/>
      <c r="E17" s="21">
        <f t="shared" si="0"/>
        <v>0</v>
      </c>
    </row>
    <row r="18" spans="1:5" ht="21.95" customHeight="1" x14ac:dyDescent="0.25">
      <c r="A18" s="17"/>
      <c r="B18" s="16"/>
      <c r="C18" s="23"/>
      <c r="D18" s="22"/>
      <c r="E18" s="21"/>
    </row>
    <row r="19" spans="1:5" ht="21.95" customHeight="1" x14ac:dyDescent="0.25">
      <c r="A19" s="17" t="s">
        <v>19</v>
      </c>
      <c r="B19" s="16" t="s">
        <v>17</v>
      </c>
      <c r="C19" s="24">
        <v>1</v>
      </c>
      <c r="D19" s="22"/>
      <c r="E19" s="21">
        <f t="shared" ref="E19" si="1">C19*D19</f>
        <v>0</v>
      </c>
    </row>
    <row r="20" spans="1:5" ht="21.95" customHeight="1" x14ac:dyDescent="0.25">
      <c r="A20" s="2"/>
      <c r="C20" s="9"/>
      <c r="D20" s="4"/>
      <c r="E20" s="5"/>
    </row>
    <row r="21" spans="1:5" ht="21.95" customHeight="1" x14ac:dyDescent="0.25">
      <c r="A21" s="7" t="s">
        <v>27</v>
      </c>
      <c r="B21" s="25"/>
      <c r="C21" s="26"/>
      <c r="D21" s="27"/>
      <c r="E21" s="8">
        <f>SUM(E5:E19)</f>
        <v>0</v>
      </c>
    </row>
    <row r="22" spans="1:5" ht="21.95" customHeight="1" thickBot="1" x14ac:dyDescent="0.3">
      <c r="A22" s="28" t="s">
        <v>12</v>
      </c>
      <c r="B22" s="29"/>
      <c r="C22" s="30"/>
      <c r="D22" s="31"/>
      <c r="E22" s="32">
        <f>E21*0.21</f>
        <v>0</v>
      </c>
    </row>
    <row r="23" spans="1:5" s="6" customFormat="1" ht="21.95" customHeight="1" thickBot="1" x14ac:dyDescent="0.3">
      <c r="A23" s="10" t="s">
        <v>28</v>
      </c>
      <c r="B23" s="33"/>
      <c r="C23" s="34"/>
      <c r="D23" s="35"/>
      <c r="E23" s="11">
        <f>E21+E22</f>
        <v>0</v>
      </c>
    </row>
    <row r="24" spans="1:5" ht="21.95" customHeight="1" x14ac:dyDescent="0.25">
      <c r="C24" s="9"/>
    </row>
    <row r="25" spans="1:5" ht="15.75" customHeight="1" x14ac:dyDescent="0.25">
      <c r="C25" s="9"/>
    </row>
    <row r="26" spans="1:5" ht="15.75" customHeight="1" x14ac:dyDescent="0.25">
      <c r="A26" s="84"/>
      <c r="C26" s="3"/>
      <c r="D26" s="3"/>
      <c r="E26" s="3"/>
    </row>
  </sheetData>
  <pageMargins left="0.7" right="0.7" top="0.75" bottom="0.75" header="0.3" footer="0.3"/>
  <pageSetup paperSize="9"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workbookViewId="0">
      <selection activeCell="A3" sqref="A3"/>
    </sheetView>
  </sheetViews>
  <sheetFormatPr defaultRowHeight="15" x14ac:dyDescent="0.25"/>
  <cols>
    <col min="1" max="1" width="86.7109375" customWidth="1"/>
    <col min="2" max="2" width="10.85546875" style="3" customWidth="1"/>
    <col min="3" max="3" width="26.5703125" customWidth="1"/>
    <col min="4" max="4" width="12.7109375" customWidth="1"/>
    <col min="5" max="5" width="18.85546875" customWidth="1"/>
    <col min="8" max="8" width="24.42578125" customWidth="1"/>
  </cols>
  <sheetData>
    <row r="1" spans="1:8" ht="15.75" thickBot="1" x14ac:dyDescent="0.3"/>
    <row r="2" spans="1:8" ht="19.5" thickBot="1" x14ac:dyDescent="0.3">
      <c r="A2" s="12" t="s">
        <v>86</v>
      </c>
      <c r="B2" s="13"/>
      <c r="C2" s="14"/>
      <c r="D2" s="14"/>
      <c r="E2" s="15"/>
    </row>
    <row r="3" spans="1:8" ht="18.75" x14ac:dyDescent="0.25">
      <c r="A3" s="1"/>
    </row>
    <row r="4" spans="1:8" ht="15.75" customHeight="1" x14ac:dyDescent="0.25">
      <c r="A4" s="48"/>
      <c r="B4" s="16" t="s">
        <v>8</v>
      </c>
      <c r="C4" s="16" t="s">
        <v>9</v>
      </c>
      <c r="D4" s="16" t="s">
        <v>10</v>
      </c>
      <c r="E4" s="16" t="s">
        <v>11</v>
      </c>
    </row>
    <row r="5" spans="1:8" ht="21.95" customHeight="1" x14ac:dyDescent="0.25">
      <c r="A5" s="17" t="s">
        <v>0</v>
      </c>
      <c r="B5" s="18" t="s">
        <v>1</v>
      </c>
      <c r="C5" s="19">
        <v>175</v>
      </c>
      <c r="D5" s="20">
        <v>95</v>
      </c>
      <c r="E5" s="21">
        <f>C5*D5</f>
        <v>16625</v>
      </c>
      <c r="H5" t="s">
        <v>69</v>
      </c>
    </row>
    <row r="6" spans="1:8" ht="21.95" customHeight="1" x14ac:dyDescent="0.25">
      <c r="A6" s="17" t="s">
        <v>70</v>
      </c>
      <c r="B6" s="18" t="s">
        <v>1</v>
      </c>
      <c r="C6" s="19">
        <v>20</v>
      </c>
      <c r="D6" s="20">
        <v>95</v>
      </c>
      <c r="E6" s="21">
        <f>C6*D6</f>
        <v>1900</v>
      </c>
    </row>
    <row r="7" spans="1:8" ht="21.95" customHeight="1" x14ac:dyDescent="0.25">
      <c r="A7" s="17" t="s">
        <v>24</v>
      </c>
      <c r="B7" s="18" t="s">
        <v>1</v>
      </c>
      <c r="C7" s="19">
        <v>0</v>
      </c>
      <c r="D7" s="20">
        <v>95</v>
      </c>
      <c r="E7" s="21">
        <f>C7*D7</f>
        <v>0</v>
      </c>
    </row>
    <row r="8" spans="1:8" ht="21.95" customHeight="1" x14ac:dyDescent="0.25">
      <c r="A8" s="17" t="s">
        <v>2</v>
      </c>
      <c r="B8" s="18" t="s">
        <v>3</v>
      </c>
      <c r="C8" s="19">
        <v>195</v>
      </c>
      <c r="D8" s="20">
        <v>80</v>
      </c>
      <c r="E8" s="21">
        <f t="shared" ref="E8:E27" si="0">C8*D8</f>
        <v>15600</v>
      </c>
    </row>
    <row r="9" spans="1:8" ht="21.95" customHeight="1" x14ac:dyDescent="0.25">
      <c r="A9" s="17" t="s">
        <v>25</v>
      </c>
      <c r="B9" s="18" t="s">
        <v>3</v>
      </c>
      <c r="C9" s="19">
        <v>0</v>
      </c>
      <c r="D9" s="20">
        <v>80</v>
      </c>
      <c r="E9" s="21">
        <f t="shared" si="0"/>
        <v>0</v>
      </c>
    </row>
    <row r="10" spans="1:8" ht="21.95" customHeight="1" x14ac:dyDescent="0.25">
      <c r="A10" s="17" t="s">
        <v>26</v>
      </c>
      <c r="B10" s="18" t="s">
        <v>7</v>
      </c>
      <c r="C10" s="19">
        <v>32</v>
      </c>
      <c r="D10" s="22">
        <v>90</v>
      </c>
      <c r="E10" s="21">
        <f t="shared" si="0"/>
        <v>2880</v>
      </c>
      <c r="H10" t="s">
        <v>71</v>
      </c>
    </row>
    <row r="11" spans="1:8" ht="21.95" customHeight="1" x14ac:dyDescent="0.25">
      <c r="A11" s="17" t="s">
        <v>45</v>
      </c>
      <c r="B11" s="18" t="s">
        <v>7</v>
      </c>
      <c r="C11" s="19">
        <v>0</v>
      </c>
      <c r="D11" s="22">
        <v>90</v>
      </c>
      <c r="E11" s="21">
        <f t="shared" si="0"/>
        <v>0</v>
      </c>
    </row>
    <row r="12" spans="1:8" ht="21.95" customHeight="1" x14ac:dyDescent="0.25">
      <c r="A12" s="17" t="s">
        <v>4</v>
      </c>
      <c r="B12" s="18" t="s">
        <v>7</v>
      </c>
      <c r="C12" s="23">
        <v>92</v>
      </c>
      <c r="D12" s="22">
        <v>102</v>
      </c>
      <c r="E12" s="21">
        <f t="shared" si="0"/>
        <v>9384</v>
      </c>
    </row>
    <row r="13" spans="1:8" ht="21.95" customHeight="1" x14ac:dyDescent="0.25">
      <c r="A13" s="17" t="s">
        <v>59</v>
      </c>
      <c r="B13" s="18" t="s">
        <v>13</v>
      </c>
      <c r="C13" s="23">
        <v>1</v>
      </c>
      <c r="D13" s="22">
        <v>500</v>
      </c>
      <c r="E13" s="21">
        <f t="shared" si="0"/>
        <v>500</v>
      </c>
    </row>
    <row r="14" spans="1:8" ht="21.95" customHeight="1" x14ac:dyDescent="0.25">
      <c r="A14" s="17" t="s">
        <v>39</v>
      </c>
      <c r="B14" s="18" t="s">
        <v>13</v>
      </c>
      <c r="C14" s="23">
        <v>0</v>
      </c>
      <c r="D14" s="22">
        <v>250</v>
      </c>
      <c r="E14" s="21">
        <f t="shared" si="0"/>
        <v>0</v>
      </c>
    </row>
    <row r="15" spans="1:8" ht="21.95" customHeight="1" x14ac:dyDescent="0.25">
      <c r="A15" s="17" t="s">
        <v>15</v>
      </c>
      <c r="B15" s="18" t="s">
        <v>3</v>
      </c>
      <c r="C15" s="19">
        <v>195</v>
      </c>
      <c r="D15" s="22">
        <v>110</v>
      </c>
      <c r="E15" s="21">
        <f t="shared" si="0"/>
        <v>21450</v>
      </c>
    </row>
    <row r="16" spans="1:8" ht="21.95" customHeight="1" x14ac:dyDescent="0.25">
      <c r="A16" s="17" t="s">
        <v>20</v>
      </c>
      <c r="B16" s="18" t="s">
        <v>3</v>
      </c>
      <c r="C16" s="19">
        <v>0</v>
      </c>
      <c r="D16" s="22">
        <v>220</v>
      </c>
      <c r="E16" s="21">
        <f t="shared" si="0"/>
        <v>0</v>
      </c>
    </row>
    <row r="17" spans="1:8" ht="21.95" customHeight="1" x14ac:dyDescent="0.25">
      <c r="A17" s="17" t="s">
        <v>14</v>
      </c>
      <c r="B17" s="18" t="s">
        <v>3</v>
      </c>
      <c r="C17" s="23">
        <v>195</v>
      </c>
      <c r="D17" s="22">
        <v>340</v>
      </c>
      <c r="E17" s="21">
        <f t="shared" si="0"/>
        <v>66300</v>
      </c>
    </row>
    <row r="18" spans="1:8" ht="21.95" customHeight="1" x14ac:dyDescent="0.25">
      <c r="A18" s="17" t="s">
        <v>21</v>
      </c>
      <c r="B18" s="18" t="s">
        <v>3</v>
      </c>
      <c r="C18" s="24">
        <v>0</v>
      </c>
      <c r="D18" s="22">
        <v>400</v>
      </c>
      <c r="E18" s="21">
        <f t="shared" si="0"/>
        <v>0</v>
      </c>
    </row>
    <row r="19" spans="1:8" ht="21.95" customHeight="1" x14ac:dyDescent="0.25">
      <c r="A19" s="17" t="s">
        <v>5</v>
      </c>
      <c r="B19" s="18" t="s">
        <v>7</v>
      </c>
      <c r="C19" s="19">
        <v>92</v>
      </c>
      <c r="D19" s="22">
        <v>350</v>
      </c>
      <c r="E19" s="21">
        <f t="shared" si="0"/>
        <v>32200</v>
      </c>
    </row>
    <row r="20" spans="1:8" ht="21.95" customHeight="1" x14ac:dyDescent="0.25">
      <c r="A20" s="17" t="s">
        <v>6</v>
      </c>
      <c r="B20" s="18" t="s">
        <v>7</v>
      </c>
      <c r="C20" s="19">
        <v>38</v>
      </c>
      <c r="D20" s="22">
        <v>250</v>
      </c>
      <c r="E20" s="21">
        <f t="shared" si="0"/>
        <v>9500</v>
      </c>
      <c r="H20" t="s">
        <v>72</v>
      </c>
    </row>
    <row r="21" spans="1:8" ht="21.95" customHeight="1" x14ac:dyDescent="0.25">
      <c r="A21" s="17" t="s">
        <v>41</v>
      </c>
      <c r="B21" s="18" t="s">
        <v>13</v>
      </c>
      <c r="C21" s="19">
        <v>6</v>
      </c>
      <c r="D21" s="22">
        <v>1200</v>
      </c>
      <c r="E21" s="21">
        <f t="shared" si="0"/>
        <v>7200</v>
      </c>
    </row>
    <row r="22" spans="1:8" ht="21.95" customHeight="1" x14ac:dyDescent="0.25">
      <c r="A22" s="17" t="s">
        <v>65</v>
      </c>
      <c r="B22" s="18" t="s">
        <v>13</v>
      </c>
      <c r="C22" s="19">
        <v>0</v>
      </c>
      <c r="D22" s="22">
        <v>2500</v>
      </c>
      <c r="E22" s="21">
        <f t="shared" si="0"/>
        <v>0</v>
      </c>
    </row>
    <row r="23" spans="1:8" ht="21.95" customHeight="1" x14ac:dyDescent="0.25">
      <c r="A23" s="17" t="s">
        <v>22</v>
      </c>
      <c r="B23" s="18" t="s">
        <v>7</v>
      </c>
      <c r="C23" s="19">
        <v>50</v>
      </c>
      <c r="D23" s="22">
        <v>40</v>
      </c>
      <c r="E23" s="21">
        <f t="shared" si="0"/>
        <v>2000</v>
      </c>
    </row>
    <row r="24" spans="1:8" ht="21.95" customHeight="1" x14ac:dyDescent="0.25">
      <c r="A24" s="17" t="s">
        <v>16</v>
      </c>
      <c r="B24" s="18" t="s">
        <v>3</v>
      </c>
      <c r="C24" s="19">
        <v>5</v>
      </c>
      <c r="D24" s="22">
        <v>180</v>
      </c>
      <c r="E24" s="21">
        <f t="shared" si="0"/>
        <v>900</v>
      </c>
    </row>
    <row r="25" spans="1:8" ht="21.95" customHeight="1" x14ac:dyDescent="0.25">
      <c r="A25" s="17" t="s">
        <v>18</v>
      </c>
      <c r="B25" s="18" t="s">
        <v>7</v>
      </c>
      <c r="C25" s="19">
        <v>29</v>
      </c>
      <c r="D25" s="22">
        <v>35</v>
      </c>
      <c r="E25" s="21">
        <f t="shared" si="0"/>
        <v>1015</v>
      </c>
    </row>
    <row r="26" spans="1:8" ht="21.95" customHeight="1" x14ac:dyDescent="0.25">
      <c r="A26" s="17" t="s">
        <v>40</v>
      </c>
      <c r="B26" s="18" t="s">
        <v>7</v>
      </c>
      <c r="C26" s="19">
        <v>0</v>
      </c>
      <c r="D26" s="22">
        <v>150</v>
      </c>
      <c r="E26" s="21">
        <f t="shared" si="0"/>
        <v>0</v>
      </c>
    </row>
    <row r="27" spans="1:8" ht="21.95" customHeight="1" x14ac:dyDescent="0.25">
      <c r="A27" s="17" t="s">
        <v>29</v>
      </c>
      <c r="B27" s="18" t="s">
        <v>7</v>
      </c>
      <c r="C27" s="19">
        <v>92</v>
      </c>
      <c r="D27" s="22">
        <v>250</v>
      </c>
      <c r="E27" s="21">
        <f t="shared" si="0"/>
        <v>23000</v>
      </c>
    </row>
    <row r="28" spans="1:8" ht="21.95" customHeight="1" x14ac:dyDescent="0.25">
      <c r="A28" s="17"/>
      <c r="B28" s="16"/>
      <c r="C28" s="23"/>
      <c r="D28" s="22"/>
      <c r="E28" s="21"/>
    </row>
    <row r="29" spans="1:8" ht="21.95" customHeight="1" x14ac:dyDescent="0.25">
      <c r="A29" s="17" t="s">
        <v>19</v>
      </c>
      <c r="B29" s="16" t="s">
        <v>17</v>
      </c>
      <c r="C29" s="24">
        <v>1</v>
      </c>
      <c r="D29" s="22">
        <v>2500</v>
      </c>
      <c r="E29" s="21">
        <f t="shared" ref="E29" si="1">C29*D29</f>
        <v>2500</v>
      </c>
    </row>
    <row r="30" spans="1:8" ht="21.95" customHeight="1" x14ac:dyDescent="0.25">
      <c r="A30" s="2"/>
      <c r="C30" s="9"/>
      <c r="D30" s="4"/>
      <c r="E30" s="5"/>
    </row>
    <row r="31" spans="1:8" ht="21.95" customHeight="1" x14ac:dyDescent="0.25">
      <c r="A31" s="7" t="s">
        <v>27</v>
      </c>
      <c r="B31" s="25"/>
      <c r="C31" s="26"/>
      <c r="D31" s="27"/>
      <c r="E31" s="8">
        <f>SUM(E5:E29)</f>
        <v>212954</v>
      </c>
    </row>
    <row r="32" spans="1:8" ht="21.95" customHeight="1" thickBot="1" x14ac:dyDescent="0.3">
      <c r="A32" s="28" t="s">
        <v>12</v>
      </c>
      <c r="B32" s="29"/>
      <c r="C32" s="30"/>
      <c r="D32" s="31"/>
      <c r="E32" s="32">
        <f>E31*0.21</f>
        <v>44720.34</v>
      </c>
    </row>
    <row r="33" spans="1:5" s="6" customFormat="1" ht="21.95" customHeight="1" thickBot="1" x14ac:dyDescent="0.3">
      <c r="A33" s="10" t="s">
        <v>28</v>
      </c>
      <c r="B33" s="33"/>
      <c r="C33" s="34"/>
      <c r="D33" s="35"/>
      <c r="E33" s="11">
        <f>E31+E32</f>
        <v>257674.34</v>
      </c>
    </row>
    <row r="34" spans="1:5" ht="21.95" customHeight="1" x14ac:dyDescent="0.25">
      <c r="C34" s="9"/>
    </row>
    <row r="35" spans="1:5" ht="15.75" customHeight="1" x14ac:dyDescent="0.25">
      <c r="C35" s="9"/>
    </row>
    <row r="36" spans="1:5" ht="15.75" customHeight="1" x14ac:dyDescent="0.25">
      <c r="A36" s="84"/>
      <c r="C36" s="3"/>
      <c r="D36" s="3"/>
      <c r="E36" s="3"/>
    </row>
  </sheetData>
  <pageMargins left="0.7" right="0.7" top="0.75" bottom="0.75" header="0.3" footer="0.3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A3" sqref="A3"/>
    </sheetView>
  </sheetViews>
  <sheetFormatPr defaultRowHeight="15" x14ac:dyDescent="0.25"/>
  <cols>
    <col min="1" max="1" width="86.7109375" customWidth="1"/>
    <col min="2" max="2" width="10.85546875" style="3" customWidth="1"/>
    <col min="3" max="3" width="26.5703125" customWidth="1"/>
    <col min="4" max="4" width="12.7109375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2" t="s">
        <v>87</v>
      </c>
      <c r="B2" s="13"/>
      <c r="C2" s="14"/>
      <c r="D2" s="14"/>
      <c r="E2" s="15"/>
    </row>
    <row r="3" spans="1:5" ht="18.75" x14ac:dyDescent="0.25">
      <c r="A3" s="1"/>
    </row>
    <row r="4" spans="1:5" ht="15.75" customHeight="1" x14ac:dyDescent="0.25">
      <c r="A4" s="48"/>
      <c r="B4" s="16" t="s">
        <v>8</v>
      </c>
      <c r="C4" s="16" t="s">
        <v>9</v>
      </c>
      <c r="D4" s="16" t="s">
        <v>10</v>
      </c>
      <c r="E4" s="16" t="s">
        <v>11</v>
      </c>
    </row>
    <row r="5" spans="1:5" ht="21.95" customHeight="1" x14ac:dyDescent="0.25">
      <c r="A5" s="17" t="s">
        <v>73</v>
      </c>
      <c r="B5" s="18" t="s">
        <v>1</v>
      </c>
      <c r="C5" s="19">
        <v>156</v>
      </c>
      <c r="D5" s="20"/>
      <c r="E5" s="21">
        <f>C5*D5</f>
        <v>0</v>
      </c>
    </row>
    <row r="6" spans="1:5" ht="21.95" customHeight="1" x14ac:dyDescent="0.25">
      <c r="A6" s="17" t="s">
        <v>74</v>
      </c>
      <c r="B6" s="18" t="s">
        <v>1</v>
      </c>
      <c r="C6" s="19">
        <v>82</v>
      </c>
      <c r="D6" s="20"/>
      <c r="E6" s="21">
        <f>C6*D6</f>
        <v>0</v>
      </c>
    </row>
    <row r="7" spans="1:5" ht="21.95" customHeight="1" x14ac:dyDescent="0.25">
      <c r="A7" s="17" t="s">
        <v>2</v>
      </c>
      <c r="B7" s="18" t="s">
        <v>3</v>
      </c>
      <c r="C7" s="19">
        <v>238</v>
      </c>
      <c r="D7" s="20"/>
      <c r="E7" s="21">
        <f t="shared" ref="E7:E17" si="0">C7*D7</f>
        <v>0</v>
      </c>
    </row>
    <row r="8" spans="1:5" ht="21.95" customHeight="1" x14ac:dyDescent="0.25">
      <c r="A8" s="17" t="s">
        <v>26</v>
      </c>
      <c r="B8" s="18" t="s">
        <v>7</v>
      </c>
      <c r="C8" s="19">
        <v>269</v>
      </c>
      <c r="D8" s="22"/>
      <c r="E8" s="21">
        <f t="shared" si="0"/>
        <v>0</v>
      </c>
    </row>
    <row r="9" spans="1:5" ht="21.95" customHeight="1" x14ac:dyDescent="0.25">
      <c r="A9" s="17" t="s">
        <v>4</v>
      </c>
      <c r="B9" s="18" t="s">
        <v>7</v>
      </c>
      <c r="C9" s="23">
        <v>8</v>
      </c>
      <c r="D9" s="22"/>
      <c r="E9" s="21">
        <f t="shared" si="0"/>
        <v>0</v>
      </c>
    </row>
    <row r="10" spans="1:5" ht="21.95" customHeight="1" x14ac:dyDescent="0.25">
      <c r="A10" s="17" t="s">
        <v>15</v>
      </c>
      <c r="B10" s="18" t="s">
        <v>3</v>
      </c>
      <c r="C10" s="19">
        <v>238</v>
      </c>
      <c r="D10" s="22"/>
      <c r="E10" s="21">
        <f t="shared" si="0"/>
        <v>0</v>
      </c>
    </row>
    <row r="11" spans="1:5" ht="21.95" customHeight="1" x14ac:dyDescent="0.25">
      <c r="A11" s="17" t="s">
        <v>75</v>
      </c>
      <c r="B11" s="18" t="s">
        <v>3</v>
      </c>
      <c r="C11" s="23">
        <v>156</v>
      </c>
      <c r="D11" s="22"/>
      <c r="E11" s="21">
        <f t="shared" si="0"/>
        <v>0</v>
      </c>
    </row>
    <row r="12" spans="1:5" ht="21.95" customHeight="1" x14ac:dyDescent="0.25">
      <c r="A12" s="17" t="s">
        <v>14</v>
      </c>
      <c r="B12" s="18" t="s">
        <v>3</v>
      </c>
      <c r="C12" s="23">
        <v>82</v>
      </c>
      <c r="D12" s="22"/>
      <c r="E12" s="21">
        <f t="shared" si="0"/>
        <v>0</v>
      </c>
    </row>
    <row r="13" spans="1:5" ht="21.95" customHeight="1" x14ac:dyDescent="0.25">
      <c r="A13" s="17" t="s">
        <v>5</v>
      </c>
      <c r="B13" s="18" t="s">
        <v>7</v>
      </c>
      <c r="C13" s="19">
        <v>8</v>
      </c>
      <c r="D13" s="22"/>
      <c r="E13" s="21">
        <f t="shared" si="0"/>
        <v>0</v>
      </c>
    </row>
    <row r="14" spans="1:5" ht="21.95" customHeight="1" x14ac:dyDescent="0.25">
      <c r="A14" s="17" t="s">
        <v>6</v>
      </c>
      <c r="B14" s="18" t="s">
        <v>7</v>
      </c>
      <c r="C14" s="19">
        <v>269</v>
      </c>
      <c r="D14" s="22"/>
      <c r="E14" s="21">
        <f t="shared" si="0"/>
        <v>0</v>
      </c>
    </row>
    <row r="15" spans="1:5" ht="21.95" customHeight="1" x14ac:dyDescent="0.25">
      <c r="A15" s="17" t="s">
        <v>16</v>
      </c>
      <c r="B15" s="18" t="s">
        <v>3</v>
      </c>
      <c r="C15" s="19">
        <v>6</v>
      </c>
      <c r="D15" s="22"/>
      <c r="E15" s="21">
        <f t="shared" si="0"/>
        <v>0</v>
      </c>
    </row>
    <row r="16" spans="1:5" ht="21.95" customHeight="1" x14ac:dyDescent="0.25">
      <c r="A16" s="17" t="s">
        <v>18</v>
      </c>
      <c r="B16" s="18" t="s">
        <v>7</v>
      </c>
      <c r="C16" s="19">
        <v>269</v>
      </c>
      <c r="D16" s="22"/>
      <c r="E16" s="21">
        <f t="shared" si="0"/>
        <v>0</v>
      </c>
    </row>
    <row r="17" spans="1:5" ht="21.95" customHeight="1" x14ac:dyDescent="0.25">
      <c r="A17" s="17" t="s">
        <v>29</v>
      </c>
      <c r="B17" s="18" t="s">
        <v>7</v>
      </c>
      <c r="C17" s="19">
        <v>20</v>
      </c>
      <c r="D17" s="22"/>
      <c r="E17" s="21">
        <f t="shared" si="0"/>
        <v>0</v>
      </c>
    </row>
    <row r="18" spans="1:5" ht="21.95" customHeight="1" x14ac:dyDescent="0.25">
      <c r="A18" s="17"/>
      <c r="B18" s="16"/>
      <c r="C18" s="23"/>
      <c r="D18" s="22"/>
      <c r="E18" s="21"/>
    </row>
    <row r="19" spans="1:5" ht="21.95" customHeight="1" x14ac:dyDescent="0.25">
      <c r="A19" s="17" t="s">
        <v>19</v>
      </c>
      <c r="B19" s="16" t="s">
        <v>17</v>
      </c>
      <c r="C19" s="24">
        <v>1</v>
      </c>
      <c r="D19" s="22"/>
      <c r="E19" s="21">
        <f t="shared" ref="E19" si="1">C19*D19</f>
        <v>0</v>
      </c>
    </row>
    <row r="20" spans="1:5" ht="21.95" customHeight="1" x14ac:dyDescent="0.25">
      <c r="A20" s="2"/>
      <c r="C20" s="9"/>
      <c r="D20" s="4"/>
      <c r="E20" s="5"/>
    </row>
    <row r="21" spans="1:5" ht="21.95" customHeight="1" x14ac:dyDescent="0.25">
      <c r="A21" s="7" t="s">
        <v>27</v>
      </c>
      <c r="B21" s="25"/>
      <c r="C21" s="26"/>
      <c r="D21" s="27"/>
      <c r="E21" s="8">
        <f>SUM(E5:E19)</f>
        <v>0</v>
      </c>
    </row>
    <row r="22" spans="1:5" ht="21.95" customHeight="1" thickBot="1" x14ac:dyDescent="0.3">
      <c r="A22" s="28" t="s">
        <v>12</v>
      </c>
      <c r="B22" s="29"/>
      <c r="C22" s="30"/>
      <c r="D22" s="31"/>
      <c r="E22" s="32">
        <f>E21*0.21</f>
        <v>0</v>
      </c>
    </row>
    <row r="23" spans="1:5" s="6" customFormat="1" ht="21.95" customHeight="1" thickBot="1" x14ac:dyDescent="0.3">
      <c r="A23" s="10" t="s">
        <v>28</v>
      </c>
      <c r="B23" s="33"/>
      <c r="C23" s="34"/>
      <c r="D23" s="35"/>
      <c r="E23" s="11">
        <f>E21+E22</f>
        <v>0</v>
      </c>
    </row>
    <row r="24" spans="1:5" ht="21.95" customHeight="1" x14ac:dyDescent="0.25">
      <c r="C24" s="9"/>
    </row>
    <row r="25" spans="1:5" ht="15.75" customHeight="1" x14ac:dyDescent="0.25">
      <c r="C25" s="9"/>
    </row>
    <row r="26" spans="1:5" ht="15.75" customHeight="1" x14ac:dyDescent="0.25">
      <c r="A26" s="84"/>
      <c r="C26" s="3"/>
      <c r="D26" s="3"/>
      <c r="E26" s="3"/>
    </row>
  </sheetData>
  <pageMargins left="0.7" right="0.7" top="0.75" bottom="0.75" header="0.3" footer="0.3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workbookViewId="0">
      <selection activeCell="A3" sqref="A3"/>
    </sheetView>
  </sheetViews>
  <sheetFormatPr defaultRowHeight="15" x14ac:dyDescent="0.25"/>
  <cols>
    <col min="1" max="1" width="86.7109375" customWidth="1"/>
    <col min="2" max="2" width="10.85546875" style="3" customWidth="1"/>
    <col min="3" max="3" width="26.5703125" customWidth="1"/>
    <col min="4" max="4" width="12.7109375" customWidth="1"/>
    <col min="5" max="5" width="18.85546875" customWidth="1"/>
    <col min="8" max="8" width="29.28515625" customWidth="1"/>
  </cols>
  <sheetData>
    <row r="1" spans="1:8" ht="15.75" thickBot="1" x14ac:dyDescent="0.3"/>
    <row r="2" spans="1:8" ht="19.5" thickBot="1" x14ac:dyDescent="0.3">
      <c r="A2" s="12" t="s">
        <v>88</v>
      </c>
      <c r="B2" s="13"/>
      <c r="C2" s="14"/>
      <c r="D2" s="14"/>
      <c r="E2" s="15"/>
    </row>
    <row r="3" spans="1:8" ht="18.75" x14ac:dyDescent="0.25">
      <c r="A3" s="1"/>
    </row>
    <row r="4" spans="1:8" ht="15.75" customHeight="1" x14ac:dyDescent="0.25">
      <c r="A4" s="48"/>
      <c r="B4" s="16" t="s">
        <v>8</v>
      </c>
      <c r="C4" s="16" t="s">
        <v>9</v>
      </c>
      <c r="D4" s="16" t="s">
        <v>10</v>
      </c>
      <c r="E4" s="16" t="s">
        <v>11</v>
      </c>
    </row>
    <row r="5" spans="1:8" ht="21.95" customHeight="1" x14ac:dyDescent="0.25">
      <c r="A5" s="17" t="s">
        <v>0</v>
      </c>
      <c r="B5" s="18" t="s">
        <v>1</v>
      </c>
      <c r="C5" s="19">
        <v>281</v>
      </c>
      <c r="D5" s="20"/>
      <c r="E5" s="21">
        <f>C5*D5</f>
        <v>0</v>
      </c>
      <c r="H5" t="s">
        <v>76</v>
      </c>
    </row>
    <row r="6" spans="1:8" ht="21.95" customHeight="1" x14ac:dyDescent="0.25">
      <c r="A6" s="17" t="s">
        <v>23</v>
      </c>
      <c r="B6" s="18" t="s">
        <v>1</v>
      </c>
      <c r="C6" s="19">
        <v>15</v>
      </c>
      <c r="D6" s="20"/>
      <c r="E6" s="21">
        <f>C6*D6</f>
        <v>0</v>
      </c>
      <c r="H6" t="s">
        <v>77</v>
      </c>
    </row>
    <row r="7" spans="1:8" ht="21.95" customHeight="1" x14ac:dyDescent="0.25">
      <c r="A7" s="17" t="s">
        <v>24</v>
      </c>
      <c r="B7" s="18" t="s">
        <v>1</v>
      </c>
      <c r="C7" s="19">
        <v>0</v>
      </c>
      <c r="D7" s="20"/>
      <c r="E7" s="21">
        <f>C7*D7</f>
        <v>0</v>
      </c>
    </row>
    <row r="8" spans="1:8" ht="21.95" customHeight="1" x14ac:dyDescent="0.25">
      <c r="A8" s="17" t="s">
        <v>2</v>
      </c>
      <c r="B8" s="18" t="s">
        <v>3</v>
      </c>
      <c r="C8" s="19">
        <v>296</v>
      </c>
      <c r="D8" s="20"/>
      <c r="E8" s="21">
        <f t="shared" ref="E8:E23" si="0">C8*D8</f>
        <v>0</v>
      </c>
    </row>
    <row r="9" spans="1:8" ht="21.95" customHeight="1" x14ac:dyDescent="0.25">
      <c r="A9" s="17" t="s">
        <v>26</v>
      </c>
      <c r="B9" s="18" t="s">
        <v>7</v>
      </c>
      <c r="C9" s="19">
        <v>9</v>
      </c>
      <c r="D9" s="22"/>
      <c r="E9" s="21">
        <f t="shared" si="0"/>
        <v>0</v>
      </c>
    </row>
    <row r="10" spans="1:8" ht="21.95" customHeight="1" x14ac:dyDescent="0.25">
      <c r="A10" s="17" t="s">
        <v>4</v>
      </c>
      <c r="B10" s="18" t="s">
        <v>7</v>
      </c>
      <c r="C10" s="23">
        <v>165</v>
      </c>
      <c r="D10" s="22"/>
      <c r="E10" s="21">
        <f t="shared" si="0"/>
        <v>0</v>
      </c>
    </row>
    <row r="11" spans="1:8" ht="21.95" customHeight="1" x14ac:dyDescent="0.25">
      <c r="A11" s="17" t="s">
        <v>59</v>
      </c>
      <c r="B11" s="18" t="s">
        <v>13</v>
      </c>
      <c r="C11" s="23">
        <v>1</v>
      </c>
      <c r="D11" s="22"/>
      <c r="E11" s="21">
        <f t="shared" si="0"/>
        <v>0</v>
      </c>
    </row>
    <row r="12" spans="1:8" ht="21.95" customHeight="1" x14ac:dyDescent="0.25">
      <c r="A12" s="17" t="s">
        <v>78</v>
      </c>
      <c r="B12" s="18" t="s">
        <v>13</v>
      </c>
      <c r="C12" s="23">
        <v>1</v>
      </c>
      <c r="D12" s="22"/>
      <c r="E12" s="21">
        <f t="shared" si="0"/>
        <v>0</v>
      </c>
    </row>
    <row r="13" spans="1:8" ht="21.95" customHeight="1" x14ac:dyDescent="0.25">
      <c r="A13" s="17" t="s">
        <v>39</v>
      </c>
      <c r="B13" s="18" t="s">
        <v>13</v>
      </c>
      <c r="C13" s="23">
        <v>1</v>
      </c>
      <c r="D13" s="22"/>
      <c r="E13" s="21">
        <f t="shared" si="0"/>
        <v>0</v>
      </c>
    </row>
    <row r="14" spans="1:8" ht="21.95" customHeight="1" x14ac:dyDescent="0.25">
      <c r="A14" s="17" t="s">
        <v>79</v>
      </c>
      <c r="B14" s="18" t="s">
        <v>13</v>
      </c>
      <c r="C14" s="23">
        <v>4</v>
      </c>
      <c r="D14" s="22"/>
      <c r="E14" s="21">
        <f t="shared" si="0"/>
        <v>0</v>
      </c>
    </row>
    <row r="15" spans="1:8" ht="21.95" customHeight="1" x14ac:dyDescent="0.25">
      <c r="A15" s="17" t="s">
        <v>15</v>
      </c>
      <c r="B15" s="18" t="s">
        <v>3</v>
      </c>
      <c r="C15" s="19">
        <v>296</v>
      </c>
      <c r="D15" s="22"/>
      <c r="E15" s="21">
        <f t="shared" si="0"/>
        <v>0</v>
      </c>
    </row>
    <row r="16" spans="1:8" ht="21.95" customHeight="1" x14ac:dyDescent="0.25">
      <c r="A16" s="17" t="s">
        <v>14</v>
      </c>
      <c r="B16" s="18" t="s">
        <v>3</v>
      </c>
      <c r="C16" s="23">
        <v>296</v>
      </c>
      <c r="D16" s="22"/>
      <c r="E16" s="21">
        <f t="shared" si="0"/>
        <v>0</v>
      </c>
    </row>
    <row r="17" spans="1:8" ht="21.95" customHeight="1" x14ac:dyDescent="0.25">
      <c r="A17" s="17" t="s">
        <v>5</v>
      </c>
      <c r="B17" s="18" t="s">
        <v>7</v>
      </c>
      <c r="C17" s="19">
        <v>165</v>
      </c>
      <c r="D17" s="22"/>
      <c r="E17" s="21">
        <f t="shared" si="0"/>
        <v>0</v>
      </c>
    </row>
    <row r="18" spans="1:8" ht="21.95" customHeight="1" x14ac:dyDescent="0.25">
      <c r="A18" s="17" t="s">
        <v>6</v>
      </c>
      <c r="B18" s="18" t="s">
        <v>7</v>
      </c>
      <c r="C18" s="19">
        <v>9</v>
      </c>
      <c r="D18" s="22"/>
      <c r="E18" s="21">
        <f t="shared" si="0"/>
        <v>0</v>
      </c>
    </row>
    <row r="19" spans="1:8" ht="21.95" customHeight="1" x14ac:dyDescent="0.25">
      <c r="A19" s="17" t="s">
        <v>41</v>
      </c>
      <c r="B19" s="18" t="s">
        <v>13</v>
      </c>
      <c r="C19" s="19">
        <v>2</v>
      </c>
      <c r="D19" s="22"/>
      <c r="E19" s="21">
        <f t="shared" si="0"/>
        <v>0</v>
      </c>
    </row>
    <row r="20" spans="1:8" ht="21.95" customHeight="1" x14ac:dyDescent="0.25">
      <c r="A20" s="17" t="s">
        <v>22</v>
      </c>
      <c r="B20" s="18" t="s">
        <v>7</v>
      </c>
      <c r="C20" s="19">
        <v>104</v>
      </c>
      <c r="D20" s="22"/>
      <c r="E20" s="21">
        <f t="shared" si="0"/>
        <v>0</v>
      </c>
      <c r="H20" t="s">
        <v>80</v>
      </c>
    </row>
    <row r="21" spans="1:8" ht="21.95" customHeight="1" x14ac:dyDescent="0.25">
      <c r="A21" s="17" t="s">
        <v>16</v>
      </c>
      <c r="B21" s="18" t="s">
        <v>3</v>
      </c>
      <c r="C21" s="19">
        <v>10</v>
      </c>
      <c r="D21" s="22"/>
      <c r="E21" s="21">
        <f t="shared" si="0"/>
        <v>0</v>
      </c>
    </row>
    <row r="22" spans="1:8" ht="21.95" customHeight="1" x14ac:dyDescent="0.25">
      <c r="A22" s="17" t="s">
        <v>18</v>
      </c>
      <c r="B22" s="18" t="s">
        <v>7</v>
      </c>
      <c r="C22" s="19">
        <v>9</v>
      </c>
      <c r="D22" s="22"/>
      <c r="E22" s="21">
        <f t="shared" si="0"/>
        <v>0</v>
      </c>
    </row>
    <row r="23" spans="1:8" ht="21.95" customHeight="1" x14ac:dyDescent="0.25">
      <c r="A23" s="17" t="s">
        <v>29</v>
      </c>
      <c r="B23" s="18" t="s">
        <v>7</v>
      </c>
      <c r="C23" s="19">
        <v>165</v>
      </c>
      <c r="D23" s="22"/>
      <c r="E23" s="21">
        <f t="shared" si="0"/>
        <v>0</v>
      </c>
    </row>
    <row r="24" spans="1:8" ht="21.95" customHeight="1" x14ac:dyDescent="0.25">
      <c r="A24" s="17"/>
      <c r="B24" s="16"/>
      <c r="C24" s="23"/>
      <c r="D24" s="22"/>
      <c r="E24" s="21"/>
    </row>
    <row r="25" spans="1:8" ht="21.95" customHeight="1" x14ac:dyDescent="0.25">
      <c r="A25" s="17" t="s">
        <v>19</v>
      </c>
      <c r="B25" s="16" t="s">
        <v>17</v>
      </c>
      <c r="C25" s="24">
        <v>1</v>
      </c>
      <c r="D25" s="22"/>
      <c r="E25" s="21">
        <f t="shared" ref="E25" si="1">C25*D25</f>
        <v>0</v>
      </c>
    </row>
    <row r="26" spans="1:8" ht="21.95" customHeight="1" x14ac:dyDescent="0.25">
      <c r="A26" s="2"/>
      <c r="C26" s="9"/>
      <c r="D26" s="4"/>
      <c r="E26" s="5"/>
    </row>
    <row r="27" spans="1:8" ht="21.95" customHeight="1" x14ac:dyDescent="0.25">
      <c r="A27" s="7" t="s">
        <v>27</v>
      </c>
      <c r="B27" s="25"/>
      <c r="C27" s="26"/>
      <c r="D27" s="27"/>
      <c r="E27" s="8">
        <f>SUM(E5:E25)</f>
        <v>0</v>
      </c>
    </row>
    <row r="28" spans="1:8" ht="21.95" customHeight="1" thickBot="1" x14ac:dyDescent="0.3">
      <c r="A28" s="28" t="s">
        <v>12</v>
      </c>
      <c r="B28" s="29"/>
      <c r="C28" s="30"/>
      <c r="D28" s="31"/>
      <c r="E28" s="32">
        <f>E27*0.21</f>
        <v>0</v>
      </c>
    </row>
    <row r="29" spans="1:8" s="6" customFormat="1" ht="21.95" customHeight="1" thickBot="1" x14ac:dyDescent="0.3">
      <c r="A29" s="10" t="s">
        <v>28</v>
      </c>
      <c r="B29" s="33"/>
      <c r="C29" s="34"/>
      <c r="D29" s="35"/>
      <c r="E29" s="11">
        <f>E27+E28</f>
        <v>0</v>
      </c>
    </row>
    <row r="30" spans="1:8" ht="21.95" customHeight="1" x14ac:dyDescent="0.25">
      <c r="C30" s="9"/>
    </row>
    <row r="31" spans="1:8" ht="15.75" customHeight="1" x14ac:dyDescent="0.25">
      <c r="C31" s="9"/>
    </row>
    <row r="32" spans="1:8" ht="15.75" customHeight="1" x14ac:dyDescent="0.25">
      <c r="A32" s="84"/>
      <c r="C32" s="3"/>
      <c r="D32" s="3"/>
      <c r="E32" s="3"/>
    </row>
  </sheetData>
  <pageMargins left="0.7" right="0.7" top="0.75" bottom="0.75" header="0.3" footer="0.3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H5" sqref="H5"/>
    </sheetView>
  </sheetViews>
  <sheetFormatPr defaultRowHeight="15" x14ac:dyDescent="0.25"/>
  <cols>
    <col min="1" max="1" width="86.7109375" customWidth="1"/>
    <col min="2" max="2" width="10.85546875" style="3" customWidth="1"/>
    <col min="3" max="3" width="26.5703125" customWidth="1"/>
    <col min="4" max="4" width="12.7109375" customWidth="1"/>
    <col min="5" max="5" width="18.85546875" customWidth="1"/>
    <col min="8" max="8" width="21.28515625" customWidth="1"/>
  </cols>
  <sheetData>
    <row r="1" spans="1:5" ht="15.75" thickBot="1" x14ac:dyDescent="0.3"/>
    <row r="2" spans="1:5" ht="19.5" thickBot="1" x14ac:dyDescent="0.3">
      <c r="A2" s="12" t="s">
        <v>91</v>
      </c>
      <c r="B2" s="13"/>
      <c r="C2" s="14"/>
      <c r="D2" s="14"/>
      <c r="E2" s="15"/>
    </row>
    <row r="3" spans="1:5" ht="18.75" x14ac:dyDescent="0.25">
      <c r="A3" s="1"/>
    </row>
    <row r="4" spans="1:5" ht="15.75" customHeight="1" x14ac:dyDescent="0.25">
      <c r="A4" s="48"/>
      <c r="B4" s="16" t="s">
        <v>8</v>
      </c>
      <c r="C4" s="16" t="s">
        <v>9</v>
      </c>
      <c r="D4" s="16" t="s">
        <v>10</v>
      </c>
      <c r="E4" s="16" t="s">
        <v>11</v>
      </c>
    </row>
    <row r="5" spans="1:5" ht="21.95" customHeight="1" x14ac:dyDescent="0.25">
      <c r="A5" s="17" t="s">
        <v>0</v>
      </c>
      <c r="B5" s="18" t="s">
        <v>1</v>
      </c>
      <c r="C5" s="19">
        <v>103</v>
      </c>
      <c r="D5" s="20"/>
      <c r="E5" s="21">
        <f>C5*D5</f>
        <v>0</v>
      </c>
    </row>
    <row r="6" spans="1:5" ht="21.95" customHeight="1" x14ac:dyDescent="0.25">
      <c r="A6" s="17" t="s">
        <v>23</v>
      </c>
      <c r="B6" s="18" t="s">
        <v>1</v>
      </c>
      <c r="C6" s="19">
        <v>6</v>
      </c>
      <c r="D6" s="20"/>
      <c r="E6" s="21">
        <f>C6*D6</f>
        <v>0</v>
      </c>
    </row>
    <row r="7" spans="1:5" ht="21.95" customHeight="1" x14ac:dyDescent="0.25">
      <c r="A7" s="17" t="s">
        <v>2</v>
      </c>
      <c r="B7" s="18" t="s">
        <v>3</v>
      </c>
      <c r="C7" s="19">
        <v>109</v>
      </c>
      <c r="D7" s="20"/>
      <c r="E7" s="21">
        <f t="shared" ref="E7:E18" si="0">C7*D7</f>
        <v>0</v>
      </c>
    </row>
    <row r="8" spans="1:5" ht="21.95" customHeight="1" x14ac:dyDescent="0.25">
      <c r="A8" s="17" t="s">
        <v>26</v>
      </c>
      <c r="B8" s="18" t="s">
        <v>7</v>
      </c>
      <c r="C8" s="19">
        <v>4</v>
      </c>
      <c r="D8" s="22"/>
      <c r="E8" s="21">
        <f t="shared" si="0"/>
        <v>0</v>
      </c>
    </row>
    <row r="9" spans="1:5" ht="21.95" customHeight="1" x14ac:dyDescent="0.25">
      <c r="A9" s="17" t="s">
        <v>4</v>
      </c>
      <c r="B9" s="18" t="s">
        <v>7</v>
      </c>
      <c r="C9" s="23">
        <v>62</v>
      </c>
      <c r="D9" s="22"/>
      <c r="E9" s="21">
        <f t="shared" si="0"/>
        <v>0</v>
      </c>
    </row>
    <row r="10" spans="1:5" ht="21.95" customHeight="1" x14ac:dyDescent="0.25">
      <c r="A10" s="17" t="s">
        <v>15</v>
      </c>
      <c r="B10" s="18" t="s">
        <v>3</v>
      </c>
      <c r="C10" s="19">
        <v>109</v>
      </c>
      <c r="D10" s="22"/>
      <c r="E10" s="21">
        <f t="shared" si="0"/>
        <v>0</v>
      </c>
    </row>
    <row r="11" spans="1:5" ht="21.95" customHeight="1" x14ac:dyDescent="0.25">
      <c r="A11" s="17" t="s">
        <v>14</v>
      </c>
      <c r="B11" s="18" t="s">
        <v>3</v>
      </c>
      <c r="C11" s="23">
        <v>109</v>
      </c>
      <c r="D11" s="22"/>
      <c r="E11" s="21">
        <f t="shared" si="0"/>
        <v>0</v>
      </c>
    </row>
    <row r="12" spans="1:5" ht="21.95" customHeight="1" x14ac:dyDescent="0.25">
      <c r="A12" s="17" t="s">
        <v>5</v>
      </c>
      <c r="B12" s="18" t="s">
        <v>7</v>
      </c>
      <c r="C12" s="19">
        <v>62</v>
      </c>
      <c r="D12" s="22"/>
      <c r="E12" s="21">
        <f t="shared" si="0"/>
        <v>0</v>
      </c>
    </row>
    <row r="13" spans="1:5" ht="21.95" customHeight="1" x14ac:dyDescent="0.25">
      <c r="A13" s="17" t="s">
        <v>6</v>
      </c>
      <c r="B13" s="18" t="s">
        <v>7</v>
      </c>
      <c r="C13" s="19">
        <v>4</v>
      </c>
      <c r="D13" s="22"/>
      <c r="E13" s="21">
        <f t="shared" si="0"/>
        <v>0</v>
      </c>
    </row>
    <row r="14" spans="1:5" ht="21.95" customHeight="1" x14ac:dyDescent="0.25">
      <c r="A14" s="17" t="s">
        <v>92</v>
      </c>
      <c r="B14" s="18" t="s">
        <v>7</v>
      </c>
      <c r="C14" s="19">
        <v>2</v>
      </c>
      <c r="D14" s="22"/>
      <c r="E14" s="21">
        <f t="shared" si="0"/>
        <v>0</v>
      </c>
    </row>
    <row r="15" spans="1:5" ht="21.95" customHeight="1" x14ac:dyDescent="0.25">
      <c r="A15" s="17" t="s">
        <v>22</v>
      </c>
      <c r="B15" s="18" t="s">
        <v>7</v>
      </c>
      <c r="C15" s="19">
        <v>42</v>
      </c>
      <c r="D15" s="22"/>
      <c r="E15" s="21">
        <f t="shared" si="0"/>
        <v>0</v>
      </c>
    </row>
    <row r="16" spans="1:5" ht="21.95" customHeight="1" x14ac:dyDescent="0.25">
      <c r="A16" s="17" t="s">
        <v>16</v>
      </c>
      <c r="B16" s="18" t="s">
        <v>3</v>
      </c>
      <c r="C16" s="19">
        <v>12</v>
      </c>
      <c r="D16" s="22"/>
      <c r="E16" s="21">
        <f t="shared" si="0"/>
        <v>0</v>
      </c>
    </row>
    <row r="17" spans="1:5" ht="21.95" customHeight="1" x14ac:dyDescent="0.25">
      <c r="A17" s="17" t="s">
        <v>18</v>
      </c>
      <c r="B17" s="18" t="s">
        <v>7</v>
      </c>
      <c r="C17" s="19">
        <v>4</v>
      </c>
      <c r="D17" s="22"/>
      <c r="E17" s="21">
        <f t="shared" si="0"/>
        <v>0</v>
      </c>
    </row>
    <row r="18" spans="1:5" ht="21.95" customHeight="1" x14ac:dyDescent="0.25">
      <c r="A18" s="17" t="s">
        <v>29</v>
      </c>
      <c r="B18" s="18" t="s">
        <v>7</v>
      </c>
      <c r="C18" s="19">
        <v>62</v>
      </c>
      <c r="D18" s="22"/>
      <c r="E18" s="21">
        <f t="shared" si="0"/>
        <v>0</v>
      </c>
    </row>
    <row r="19" spans="1:5" ht="21.95" customHeight="1" x14ac:dyDescent="0.25">
      <c r="A19" s="17"/>
      <c r="B19" s="16"/>
      <c r="C19" s="23"/>
      <c r="D19" s="22"/>
      <c r="E19" s="21"/>
    </row>
    <row r="20" spans="1:5" ht="21.95" customHeight="1" x14ac:dyDescent="0.25">
      <c r="A20" s="17" t="s">
        <v>19</v>
      </c>
      <c r="B20" s="16" t="s">
        <v>17</v>
      </c>
      <c r="C20" s="24">
        <v>1</v>
      </c>
      <c r="D20" s="22"/>
      <c r="E20" s="21">
        <f t="shared" ref="E20" si="1">C20*D20</f>
        <v>0</v>
      </c>
    </row>
    <row r="21" spans="1:5" ht="21.95" customHeight="1" x14ac:dyDescent="0.25">
      <c r="A21" s="2"/>
      <c r="C21" s="9"/>
      <c r="D21" s="4"/>
      <c r="E21" s="5"/>
    </row>
    <row r="22" spans="1:5" ht="21.95" customHeight="1" x14ac:dyDescent="0.25">
      <c r="A22" s="7" t="s">
        <v>27</v>
      </c>
      <c r="B22" s="25"/>
      <c r="C22" s="26"/>
      <c r="D22" s="27"/>
      <c r="E22" s="8">
        <f>SUM(E5:E20)</f>
        <v>0</v>
      </c>
    </row>
    <row r="23" spans="1:5" ht="21.95" customHeight="1" thickBot="1" x14ac:dyDescent="0.3">
      <c r="A23" s="28" t="s">
        <v>12</v>
      </c>
      <c r="B23" s="29"/>
      <c r="C23" s="30"/>
      <c r="D23" s="31"/>
      <c r="E23" s="32">
        <f>E22*0.21</f>
        <v>0</v>
      </c>
    </row>
    <row r="24" spans="1:5" s="6" customFormat="1" ht="21.95" customHeight="1" thickBot="1" x14ac:dyDescent="0.3">
      <c r="A24" s="10" t="s">
        <v>28</v>
      </c>
      <c r="B24" s="33"/>
      <c r="C24" s="34"/>
      <c r="D24" s="35"/>
      <c r="E24" s="11">
        <f>E22+E23</f>
        <v>0</v>
      </c>
    </row>
    <row r="25" spans="1:5" ht="21.95" customHeight="1" x14ac:dyDescent="0.25">
      <c r="C25" s="9"/>
    </row>
    <row r="26" spans="1:5" ht="15.75" customHeight="1" x14ac:dyDescent="0.25">
      <c r="C26" s="9"/>
    </row>
    <row r="27" spans="1:5" ht="15.75" customHeight="1" x14ac:dyDescent="0.25">
      <c r="A27" s="84"/>
      <c r="C27" s="3"/>
      <c r="D27" s="3"/>
      <c r="E27" s="3"/>
    </row>
  </sheetData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1 Sokolská</vt:lpstr>
      <vt:lpstr>2 Komenského</vt:lpstr>
      <vt:lpstr>3 nam9 května u ZUŠ</vt:lpstr>
      <vt:lpstr>4 nam9 května u SOUZ</vt:lpstr>
      <vt:lpstr>5 nam9 května u ZŠ</vt:lpstr>
      <vt:lpstr>6 Hybešova</vt:lpstr>
      <vt:lpstr>7 Mánesova</vt:lpstr>
      <vt:lpstr>8 Sadová</vt:lpstr>
      <vt:lpstr>9 Legionářská</vt:lpstr>
      <vt:lpstr>10 Křižíkova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Lucie Kolářová</cp:lastModifiedBy>
  <cp:lastPrinted>2018-01-26T12:01:46Z</cp:lastPrinted>
  <dcterms:created xsi:type="dcterms:W3CDTF">2016-09-26T14:37:43Z</dcterms:created>
  <dcterms:modified xsi:type="dcterms:W3CDTF">2018-02-21T16:21:52Z</dcterms:modified>
</cp:coreProperties>
</file>